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专项债券项目信息!$A$6:$Q$21</definedName>
    <definedName name="_xlnm.Print_Titles" localSheetId="0">专项债券项目信息!$3:6</definedName>
    <definedName name="_xlnm.Print_Area" localSheetId="0">专项债券项目信息!$A$2:$Q$21</definedName>
  </definedNames>
  <calcPr calcId="144525" calcCompleted="0" calcOnSave="0"/>
</workbook>
</file>

<file path=xl/sharedStrings.xml><?xml version="1.0" encoding="utf-8"?>
<sst xmlns="http://schemas.openxmlformats.org/spreadsheetml/2006/main" count="89" uniqueCount="76">
  <si>
    <t>2023年深圳市政府专项债券（三十二至三十九期）项目信息表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</si>
  <si>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</si>
  <si>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</si>
  <si>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</si>
  <si>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</si>
  <si>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</si>
  <si>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</si>
  <si>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</si>
  <si>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</si>
  <si>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</si>
  <si>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</si>
  <si>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</si>
  <si>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</si>
  <si>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</si>
  <si>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</si>
  <si>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</si>
  <si>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区划</t>
  </si>
  <si>
    <t>分区规模</t>
  </si>
  <si>
    <t>其中：财政预算拟安排</t>
  </si>
  <si>
    <t>债券融资</t>
  </si>
  <si>
    <t>合计</t>
  </si>
  <si>
    <t>2023年深圳市政府专项债券（三十二期）</t>
  </si>
  <si>
    <t>罗湖区</t>
  </si>
  <si>
    <t>深圳市罗湖区2023年老旧小区改造项目</t>
  </si>
  <si>
    <t>罗湖区城管和综合执法局</t>
  </si>
  <si>
    <t>2023年深圳市政府专项债券（三十三期）</t>
  </si>
  <si>
    <t>龙华区</t>
  </si>
  <si>
    <t>深圳市龙华区保障性租赁住房项目（续发）</t>
  </si>
  <si>
    <t>深圳市龙华人才安居有限公司</t>
  </si>
  <si>
    <t>龙华区住房和建设局</t>
  </si>
  <si>
    <t>宝安区</t>
  </si>
  <si>
    <t>深圳市宝安区2023年粮库建设项目</t>
  </si>
  <si>
    <t>深圳市宝安粮食有限公司</t>
  </si>
  <si>
    <t>深圳市宝安投资管理集团</t>
  </si>
  <si>
    <t>2023年深圳市政府专项债券（三十四期）</t>
  </si>
  <si>
    <t>南山区</t>
  </si>
  <si>
    <t>深圳市南山区产业园区基础设施建设项目（南山智造红花岭产业园）</t>
  </si>
  <si>
    <t>深汇通投资控股有限公司</t>
  </si>
  <si>
    <t>南山区国有资产监督管理局</t>
  </si>
  <si>
    <t>-</t>
  </si>
  <si>
    <t>前海</t>
  </si>
  <si>
    <t>深圳市前海合作区珑湾国际人才公寓</t>
  </si>
  <si>
    <t>深圳市前海人才乐居有限公司</t>
  </si>
  <si>
    <t>深圳市前海深港现代服务业合作区管理局</t>
  </si>
  <si>
    <t>2023年深圳市政府专项债券（三十五期）</t>
  </si>
  <si>
    <t>深圳市罗湖区深港深度融合发展区基础设施建设项目</t>
  </si>
  <si>
    <t>罗湖区机关物业办</t>
  </si>
  <si>
    <t>深圳市罗湖区新型基础设施建设项目</t>
  </si>
  <si>
    <t>罗湖区政务服务数据管理局</t>
  </si>
  <si>
    <t>光明区</t>
  </si>
  <si>
    <t>光明区市政基础设施项目</t>
  </si>
  <si>
    <t>光明区水务局、光明区住建局</t>
  </si>
  <si>
    <t>大鹏新区</t>
  </si>
  <si>
    <t>深圳市大鹏新区架空线改造项目（打包）</t>
  </si>
  <si>
    <t>深圳市大鹏新区建筑工务署</t>
  </si>
  <si>
    <t>深汕特别合作区</t>
  </si>
  <si>
    <t>深圳市深汕特别合作区临安里保障性租赁住房项目</t>
  </si>
  <si>
    <t>深圳市深汕特别合作区城市建设投资发展有限公司</t>
  </si>
  <si>
    <t>深圳市深汕特别合作区住房建设和水务局</t>
  </si>
  <si>
    <t>2023年深圳市政府专项债券（三十六期）</t>
  </si>
  <si>
    <t>坪山区</t>
  </si>
  <si>
    <t>深圳市坪山区公立医院项目</t>
  </si>
  <si>
    <t>深圳市坪山区建筑工务署、深圳市坪山区卫生健康局</t>
  </si>
  <si>
    <t>深圳市坪山区卫生健康局</t>
  </si>
  <si>
    <t>2023年深圳市政府专项债券（三十七期）</t>
  </si>
  <si>
    <t>深圳市龙华区市政基础设施项目</t>
  </si>
  <si>
    <t>龙华区水务局</t>
  </si>
  <si>
    <t>2023年深圳市政府专项债券（三十八期）</t>
  </si>
  <si>
    <t>市本级</t>
  </si>
  <si>
    <t>深圳市城市轨道交通四期调整项目</t>
  </si>
  <si>
    <t>深圳市地铁集团有限公司</t>
  </si>
  <si>
    <t>市轨道办</t>
  </si>
  <si>
    <t>2023年深圳市政府专项债券（三十九期）</t>
  </si>
  <si>
    <t>深圳东湖水厂扩能改造工程(续发)</t>
  </si>
  <si>
    <t>深圳市水务（集团）有限公司</t>
  </si>
  <si>
    <t>市水务局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</si>
</sst>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9"/>
      <name val="SimSun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7" borderId="7" applyNumberFormat="false" applyAlignment="false" applyProtection="false">
      <alignment vertical="center"/>
    </xf>
    <xf numFmtId="0" fontId="23" fillId="8" borderId="8" applyNumberFormat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8" fillId="28" borderId="11" applyNumberFormat="false" applyFon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2" fillId="7" borderId="10" applyNumberForma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19" borderId="10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1" fillId="0" borderId="4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vertical="center" wrapText="true"/>
    </xf>
    <xf numFmtId="176" fontId="1" fillId="0" borderId="1" xfId="0" applyNumberFormat="true" applyFont="true" applyFill="true" applyBorder="true" applyAlignment="true">
      <alignment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1"/>
  <sheetViews>
    <sheetView tabSelected="1" view="pageBreakPreview" zoomScale="85" zoomScaleNormal="70" zoomScaleSheetLayoutView="85" workbookViewId="0">
      <pane ySplit="7" topLeftCell="A8" activePane="bottomLeft" state="frozen"/>
      <selection/>
      <selection pane="bottomLeft" activeCell="F5" sqref="F5:F6"/>
    </sheetView>
  </sheetViews>
  <sheetFormatPr defaultColWidth="9.77391304347826" defaultRowHeight="13.65"/>
  <cols>
    <col min="1" max="1" width="6.88695652173913" style="4" customWidth="true"/>
    <col min="2" max="2" width="23.5739130434783" style="5" customWidth="true"/>
    <col min="3" max="3" width="11.7652173913043" style="4" customWidth="true"/>
    <col min="4" max="4" width="12.704347826087" style="5" customWidth="true"/>
    <col min="5" max="5" width="9.51304347826087" style="4" customWidth="true"/>
    <col min="6" max="6" width="22.895652173913" style="5" customWidth="true"/>
    <col min="7" max="7" width="28.9739130434783" style="5" customWidth="true"/>
    <col min="8" max="8" width="19.6695652173913" style="5" customWidth="true"/>
    <col min="9" max="16" width="9.65217391304348" style="4" customWidth="true"/>
    <col min="17" max="17" width="4.11304347826087" style="5" customWidth="true"/>
    <col min="18" max="16384" width="9.77391304347826" style="6"/>
  </cols>
  <sheetData>
    <row r="1" s="1" customFormat="true" ht="14.25" customHeight="true" spans="1:17">
      <c r="A1" s="4"/>
      <c r="B1" s="7"/>
      <c r="C1" s="7"/>
      <c r="D1" s="7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5"/>
    </row>
    <row r="2" ht="42" customHeight="true" spans="1:1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9.95" customHeight="true" spans="1:17">
      <c r="A3" s="9"/>
      <c r="B3" s="10"/>
      <c r="C3" s="9"/>
      <c r="D3" s="10"/>
      <c r="E3" s="9"/>
      <c r="F3" s="10"/>
      <c r="G3" s="10"/>
      <c r="H3" s="10"/>
      <c r="I3" s="9"/>
      <c r="J3" s="9"/>
      <c r="K3" s="9"/>
      <c r="L3" s="9"/>
      <c r="M3" s="9"/>
      <c r="N3" s="9"/>
      <c r="O3" s="9"/>
      <c r="P3" s="27" t="s">
        <v>1</v>
      </c>
      <c r="Q3" s="27"/>
    </row>
    <row r="4" ht="31.05" customHeight="true" spans="1:17">
      <c r="A4" s="11" t="s">
        <v>2</v>
      </c>
      <c r="B4" s="12" t="s">
        <v>3</v>
      </c>
      <c r="C4" s="12"/>
      <c r="D4" s="12"/>
      <c r="E4" s="12"/>
      <c r="F4" s="12" t="s">
        <v>4</v>
      </c>
      <c r="G4" s="12"/>
      <c r="H4" s="12"/>
      <c r="I4" s="12" t="s">
        <v>5</v>
      </c>
      <c r="J4" s="12"/>
      <c r="K4" s="12"/>
      <c r="L4" s="12"/>
      <c r="M4" s="12"/>
      <c r="N4" s="12"/>
      <c r="O4" s="12" t="s">
        <v>6</v>
      </c>
      <c r="P4" s="12" t="s">
        <v>7</v>
      </c>
      <c r="Q4" s="12" t="s">
        <v>8</v>
      </c>
    </row>
    <row r="5" ht="31.05" customHeight="true" spans="1:17">
      <c r="A5" s="11"/>
      <c r="B5" s="12" t="s">
        <v>9</v>
      </c>
      <c r="C5" s="13" t="s">
        <v>10</v>
      </c>
      <c r="D5" s="12"/>
      <c r="E5" s="12"/>
      <c r="F5" s="12" t="s">
        <v>11</v>
      </c>
      <c r="G5" s="12" t="s">
        <v>12</v>
      </c>
      <c r="H5" s="12" t="s">
        <v>13</v>
      </c>
      <c r="I5" s="13" t="s">
        <v>14</v>
      </c>
      <c r="J5" s="12"/>
      <c r="K5" s="12"/>
      <c r="L5" s="13" t="s">
        <v>15</v>
      </c>
      <c r="M5" s="12"/>
      <c r="N5" s="12"/>
      <c r="O5" s="12"/>
      <c r="P5" s="12"/>
      <c r="Q5" s="12"/>
    </row>
    <row r="6" ht="63.35" spans="1:17">
      <c r="A6" s="11"/>
      <c r="B6" s="12"/>
      <c r="C6" s="14"/>
      <c r="D6" s="12" t="s">
        <v>16</v>
      </c>
      <c r="E6" s="12" t="s">
        <v>17</v>
      </c>
      <c r="F6" s="12"/>
      <c r="G6" s="12"/>
      <c r="H6" s="12"/>
      <c r="I6" s="14"/>
      <c r="J6" s="12" t="s">
        <v>18</v>
      </c>
      <c r="K6" s="12" t="s">
        <v>19</v>
      </c>
      <c r="L6" s="14"/>
      <c r="M6" s="12" t="s">
        <v>18</v>
      </c>
      <c r="N6" s="12" t="s">
        <v>19</v>
      </c>
      <c r="O6" s="12"/>
      <c r="P6" s="12"/>
      <c r="Q6" s="12"/>
    </row>
    <row r="7" s="2" customFormat="true" ht="36" customHeight="true" spans="1:17">
      <c r="A7" s="15"/>
      <c r="B7" s="15" t="s">
        <v>20</v>
      </c>
      <c r="C7" s="16">
        <f>SUM(C8:C21)</f>
        <v>45.8926</v>
      </c>
      <c r="D7" s="15"/>
      <c r="E7" s="16">
        <f>SUM(E8:E21)</f>
        <v>45.8926</v>
      </c>
      <c r="F7" s="15"/>
      <c r="G7" s="15"/>
      <c r="H7" s="15"/>
      <c r="I7" s="23">
        <f>SUM(I8:I21)</f>
        <v>1285.095563</v>
      </c>
      <c r="J7" s="23">
        <f t="shared" ref="J7:O7" si="0">SUM(J8:J21)</f>
        <v>533.525463</v>
      </c>
      <c r="K7" s="23">
        <f t="shared" si="0"/>
        <v>488.1222</v>
      </c>
      <c r="L7" s="23">
        <f t="shared" si="0"/>
        <v>165.2947</v>
      </c>
      <c r="M7" s="23">
        <f t="shared" si="0"/>
        <v>42.6528</v>
      </c>
      <c r="N7" s="23">
        <f t="shared" si="0"/>
        <v>90.618</v>
      </c>
      <c r="O7" s="23">
        <f t="shared" si="0"/>
        <v>987.372175701483</v>
      </c>
      <c r="P7" s="28"/>
      <c r="Q7" s="23"/>
    </row>
    <row r="8" s="3" customFormat="true" ht="31.7" spans="1:17">
      <c r="A8" s="17">
        <v>1</v>
      </c>
      <c r="B8" s="17" t="s">
        <v>21</v>
      </c>
      <c r="C8" s="17">
        <f>SUM(E8:E8)</f>
        <v>1.83</v>
      </c>
      <c r="D8" s="17" t="s">
        <v>22</v>
      </c>
      <c r="E8" s="17">
        <v>1.83</v>
      </c>
      <c r="F8" s="17" t="s">
        <v>23</v>
      </c>
      <c r="G8" s="17" t="s">
        <v>24</v>
      </c>
      <c r="H8" s="17" t="s">
        <v>24</v>
      </c>
      <c r="I8" s="24">
        <v>37.5416</v>
      </c>
      <c r="J8" s="24">
        <v>9.5104</v>
      </c>
      <c r="K8" s="24">
        <v>4.01</v>
      </c>
      <c r="L8" s="24">
        <v>9.0576</v>
      </c>
      <c r="M8" s="24">
        <v>2.6823</v>
      </c>
      <c r="N8" s="24">
        <v>2.01</v>
      </c>
      <c r="O8" s="24">
        <v>19.3453</v>
      </c>
      <c r="P8" s="24">
        <v>4.13</v>
      </c>
      <c r="Q8" s="26"/>
    </row>
    <row r="9" s="3" customFormat="true" ht="31.7" spans="1:17">
      <c r="A9" s="17">
        <v>2</v>
      </c>
      <c r="B9" s="17" t="s">
        <v>25</v>
      </c>
      <c r="C9" s="17">
        <f>SUM(E9:E10)</f>
        <v>5.8</v>
      </c>
      <c r="D9" s="17" t="s">
        <v>26</v>
      </c>
      <c r="E9" s="17">
        <v>3.55</v>
      </c>
      <c r="F9" s="17" t="s">
        <v>27</v>
      </c>
      <c r="G9" s="20" t="s">
        <v>28</v>
      </c>
      <c r="H9" s="20" t="s">
        <v>29</v>
      </c>
      <c r="I9" s="25">
        <v>18.23</v>
      </c>
      <c r="J9" s="25">
        <v>0</v>
      </c>
      <c r="K9" s="25">
        <v>3.55</v>
      </c>
      <c r="L9" s="25">
        <v>7.58</v>
      </c>
      <c r="M9" s="25">
        <v>0</v>
      </c>
      <c r="N9" s="25">
        <v>3.55</v>
      </c>
      <c r="O9" s="25">
        <v>40.13</v>
      </c>
      <c r="P9" s="25">
        <v>1.66</v>
      </c>
      <c r="Q9" s="25"/>
    </row>
    <row r="10" s="3" customFormat="true" ht="31.7" spans="1:17">
      <c r="A10" s="17"/>
      <c r="B10" s="17"/>
      <c r="C10" s="17"/>
      <c r="D10" s="18" t="s">
        <v>30</v>
      </c>
      <c r="E10" s="18">
        <v>2.25</v>
      </c>
      <c r="F10" s="17" t="s">
        <v>31</v>
      </c>
      <c r="G10" s="19" t="s">
        <v>32</v>
      </c>
      <c r="H10" s="19" t="s">
        <v>33</v>
      </c>
      <c r="I10" s="25">
        <v>8.678</v>
      </c>
      <c r="J10" s="25">
        <v>0</v>
      </c>
      <c r="K10" s="25">
        <v>6.45</v>
      </c>
      <c r="L10" s="25">
        <v>2.4986</v>
      </c>
      <c r="M10" s="25">
        <v>0</v>
      </c>
      <c r="N10" s="25">
        <v>2.25</v>
      </c>
      <c r="O10" s="25">
        <v>15.25</v>
      </c>
      <c r="P10" s="25">
        <v>1.59</v>
      </c>
      <c r="Q10" s="29"/>
    </row>
    <row r="11" s="3" customFormat="true" ht="47.5" spans="1:17">
      <c r="A11" s="17">
        <v>3</v>
      </c>
      <c r="B11" s="17" t="s">
        <v>34</v>
      </c>
      <c r="C11" s="17">
        <f>SUM(E11:E12)</f>
        <v>2.8</v>
      </c>
      <c r="D11" s="17" t="s">
        <v>35</v>
      </c>
      <c r="E11" s="17">
        <v>1.7</v>
      </c>
      <c r="F11" s="17" t="s">
        <v>36</v>
      </c>
      <c r="G11" s="21" t="s">
        <v>37</v>
      </c>
      <c r="H11" s="21" t="s">
        <v>38</v>
      </c>
      <c r="I11" s="25">
        <v>118.11</v>
      </c>
      <c r="J11" s="25" t="s">
        <v>39</v>
      </c>
      <c r="K11" s="25">
        <v>13.15</v>
      </c>
      <c r="L11" s="25">
        <v>14.5</v>
      </c>
      <c r="M11" s="25" t="s">
        <v>39</v>
      </c>
      <c r="N11" s="25">
        <v>1.7</v>
      </c>
      <c r="O11" s="25">
        <v>32.84</v>
      </c>
      <c r="P11" s="25">
        <v>1.82</v>
      </c>
      <c r="Q11" s="30"/>
    </row>
    <row r="12" s="3" customFormat="true" ht="47.5" spans="1:17">
      <c r="A12" s="17"/>
      <c r="B12" s="17"/>
      <c r="C12" s="17"/>
      <c r="D12" s="19" t="s">
        <v>40</v>
      </c>
      <c r="E12" s="17">
        <v>1.1</v>
      </c>
      <c r="F12" s="17" t="s">
        <v>41</v>
      </c>
      <c r="G12" s="19" t="s">
        <v>42</v>
      </c>
      <c r="H12" s="19" t="s">
        <v>43</v>
      </c>
      <c r="I12" s="25">
        <v>25.71</v>
      </c>
      <c r="J12" s="25">
        <v>0</v>
      </c>
      <c r="K12" s="25">
        <v>8.5</v>
      </c>
      <c r="L12" s="25">
        <v>5.76</v>
      </c>
      <c r="M12" s="25">
        <v>0</v>
      </c>
      <c r="N12" s="25">
        <v>1.1</v>
      </c>
      <c r="O12" s="25">
        <v>17.46</v>
      </c>
      <c r="P12" s="25">
        <v>1.51</v>
      </c>
      <c r="Q12" s="26"/>
    </row>
    <row r="13" s="3" customFormat="true" ht="47.5" spans="1:17">
      <c r="A13" s="17">
        <v>4</v>
      </c>
      <c r="B13" s="17" t="s">
        <v>44</v>
      </c>
      <c r="C13" s="17">
        <f>SUM(E13:E17)</f>
        <v>15.35</v>
      </c>
      <c r="D13" s="17" t="s">
        <v>22</v>
      </c>
      <c r="E13" s="17">
        <v>5.85</v>
      </c>
      <c r="F13" s="17" t="s">
        <v>45</v>
      </c>
      <c r="G13" s="17" t="s">
        <v>46</v>
      </c>
      <c r="H13" s="17" t="s">
        <v>46</v>
      </c>
      <c r="I13" s="25">
        <v>25.19</v>
      </c>
      <c r="J13" s="25">
        <v>19.3391</v>
      </c>
      <c r="K13" s="25">
        <v>5.85</v>
      </c>
      <c r="L13" s="25">
        <v>5.9073</v>
      </c>
      <c r="M13" s="25">
        <v>0.0573</v>
      </c>
      <c r="N13" s="25">
        <v>5.85</v>
      </c>
      <c r="O13" s="25">
        <v>13.7216</v>
      </c>
      <c r="P13" s="25">
        <v>1.43</v>
      </c>
      <c r="Q13" s="26"/>
    </row>
    <row r="14" s="3" customFormat="true" ht="31.7" spans="1:17">
      <c r="A14" s="17"/>
      <c r="B14" s="17"/>
      <c r="C14" s="17"/>
      <c r="D14" s="17" t="s">
        <v>22</v>
      </c>
      <c r="E14" s="17">
        <v>1.2</v>
      </c>
      <c r="F14" s="17" t="s">
        <v>47</v>
      </c>
      <c r="G14" s="17" t="s">
        <v>48</v>
      </c>
      <c r="H14" s="17" t="s">
        <v>48</v>
      </c>
      <c r="I14" s="25">
        <v>8.63</v>
      </c>
      <c r="J14" s="25">
        <v>6.68</v>
      </c>
      <c r="K14" s="25">
        <v>1.95</v>
      </c>
      <c r="L14" s="25">
        <v>3.29</v>
      </c>
      <c r="M14" s="25">
        <v>2.09</v>
      </c>
      <c r="N14" s="25">
        <v>1.2</v>
      </c>
      <c r="O14" s="25">
        <v>3.56</v>
      </c>
      <c r="P14" s="25">
        <v>1.22</v>
      </c>
      <c r="Q14" s="26"/>
    </row>
    <row r="15" s="1" customFormat="true" ht="31.7" spans="1:17">
      <c r="A15" s="17"/>
      <c r="B15" s="17"/>
      <c r="C15" s="17"/>
      <c r="D15" s="17" t="s">
        <v>49</v>
      </c>
      <c r="E15" s="17">
        <v>6.9</v>
      </c>
      <c r="F15" s="17" t="s">
        <v>50</v>
      </c>
      <c r="G15" s="17" t="s">
        <v>51</v>
      </c>
      <c r="H15" s="17" t="s">
        <v>51</v>
      </c>
      <c r="I15" s="25">
        <v>190.83</v>
      </c>
      <c r="J15" s="25">
        <v>107.74</v>
      </c>
      <c r="K15" s="25">
        <v>82.67</v>
      </c>
      <c r="L15" s="25">
        <v>24.64</v>
      </c>
      <c r="M15" s="25">
        <v>17.68</v>
      </c>
      <c r="N15" s="25">
        <v>6.9</v>
      </c>
      <c r="O15" s="25">
        <v>39.88</v>
      </c>
      <c r="P15" s="25">
        <v>1.58</v>
      </c>
      <c r="Q15" s="26"/>
    </row>
    <row r="16" s="1" customFormat="true" ht="31.7" spans="1:17">
      <c r="A16" s="17"/>
      <c r="B16" s="17"/>
      <c r="C16" s="17"/>
      <c r="D16" s="17" t="s">
        <v>52</v>
      </c>
      <c r="E16" s="17">
        <v>1</v>
      </c>
      <c r="F16" s="17" t="s">
        <v>53</v>
      </c>
      <c r="G16" s="20" t="s">
        <v>54</v>
      </c>
      <c r="H16" s="22" t="s">
        <v>54</v>
      </c>
      <c r="I16" s="24">
        <v>4.177963</v>
      </c>
      <c r="J16" s="24">
        <v>4.177963</v>
      </c>
      <c r="K16" s="24">
        <v>0</v>
      </c>
      <c r="L16" s="24">
        <v>1</v>
      </c>
      <c r="M16" s="24">
        <v>0</v>
      </c>
      <c r="N16" s="24">
        <v>1</v>
      </c>
      <c r="O16" s="24">
        <v>3.15</v>
      </c>
      <c r="P16" s="24">
        <v>1.9</v>
      </c>
      <c r="Q16" s="31"/>
    </row>
    <row r="17" s="1" customFormat="true" ht="47.5" spans="1:17">
      <c r="A17" s="17"/>
      <c r="B17" s="17"/>
      <c r="C17" s="17"/>
      <c r="D17" s="17" t="s">
        <v>55</v>
      </c>
      <c r="E17" s="17">
        <v>0.4</v>
      </c>
      <c r="F17" s="17" t="s">
        <v>56</v>
      </c>
      <c r="G17" s="20" t="s">
        <v>57</v>
      </c>
      <c r="H17" s="20" t="s">
        <v>58</v>
      </c>
      <c r="I17" s="24">
        <v>8.63</v>
      </c>
      <c r="J17" s="24">
        <v>0</v>
      </c>
      <c r="K17" s="24">
        <v>4.1</v>
      </c>
      <c r="L17" s="24">
        <v>0.8</v>
      </c>
      <c r="M17" s="24">
        <v>0</v>
      </c>
      <c r="N17" s="24">
        <v>0.8</v>
      </c>
      <c r="O17" s="24">
        <v>8.73</v>
      </c>
      <c r="P17" s="24">
        <v>1.43</v>
      </c>
      <c r="Q17" s="29"/>
    </row>
    <row r="18" s="1" customFormat="true" ht="31.7" spans="1:17">
      <c r="A18" s="17">
        <v>5</v>
      </c>
      <c r="B18" s="19" t="s">
        <v>59</v>
      </c>
      <c r="C18" s="17">
        <v>2.15</v>
      </c>
      <c r="D18" s="17" t="s">
        <v>60</v>
      </c>
      <c r="E18" s="17">
        <v>2.15</v>
      </c>
      <c r="F18" s="17" t="s">
        <v>61</v>
      </c>
      <c r="G18" s="19" t="s">
        <v>62</v>
      </c>
      <c r="H18" s="17" t="s">
        <v>63</v>
      </c>
      <c r="I18" s="24">
        <v>79.17</v>
      </c>
      <c r="J18" s="24">
        <v>43.52</v>
      </c>
      <c r="K18" s="24">
        <v>35.6483</v>
      </c>
      <c r="L18" s="24">
        <v>8.3632</v>
      </c>
      <c r="M18" s="24">
        <v>3.6752</v>
      </c>
      <c r="N18" s="24">
        <v>4.688</v>
      </c>
      <c r="O18" s="24">
        <v>108.6484</v>
      </c>
      <c r="P18" s="24">
        <v>1.55</v>
      </c>
      <c r="Q18" s="31"/>
    </row>
    <row r="19" s="1" customFormat="true" ht="31.7" spans="1:17">
      <c r="A19" s="17">
        <v>6</v>
      </c>
      <c r="B19" s="19" t="s">
        <v>64</v>
      </c>
      <c r="C19" s="17">
        <v>4.65</v>
      </c>
      <c r="D19" s="17" t="s">
        <v>26</v>
      </c>
      <c r="E19" s="17">
        <v>4.65</v>
      </c>
      <c r="F19" s="17" t="s">
        <v>65</v>
      </c>
      <c r="G19" s="20" t="s">
        <v>66</v>
      </c>
      <c r="H19" s="20" t="s">
        <v>66</v>
      </c>
      <c r="I19" s="24">
        <v>57.378</v>
      </c>
      <c r="J19" s="24">
        <v>52.728</v>
      </c>
      <c r="K19" s="24">
        <v>4.65</v>
      </c>
      <c r="L19" s="24">
        <v>8.378</v>
      </c>
      <c r="M19" s="24">
        <v>3.728</v>
      </c>
      <c r="N19" s="24">
        <v>4.65</v>
      </c>
      <c r="O19" s="24">
        <v>13.13</v>
      </c>
      <c r="P19" s="24">
        <v>2.36</v>
      </c>
      <c r="Q19" s="24"/>
    </row>
    <row r="20" s="1" customFormat="true" ht="31.7" spans="1:17">
      <c r="A20" s="17">
        <v>7</v>
      </c>
      <c r="B20" s="19" t="s">
        <v>67</v>
      </c>
      <c r="C20" s="17">
        <v>13.1626</v>
      </c>
      <c r="D20" s="17" t="s">
        <v>68</v>
      </c>
      <c r="E20" s="17">
        <v>13.1626</v>
      </c>
      <c r="F20" s="17" t="s">
        <v>69</v>
      </c>
      <c r="G20" s="19" t="s">
        <v>70</v>
      </c>
      <c r="H20" s="19" t="s">
        <v>71</v>
      </c>
      <c r="I20" s="26">
        <v>686.21</v>
      </c>
      <c r="J20" s="26">
        <v>289.83</v>
      </c>
      <c r="K20" s="26">
        <v>314.64</v>
      </c>
      <c r="L20" s="26">
        <v>70.52</v>
      </c>
      <c r="M20" s="26">
        <v>12.74</v>
      </c>
      <c r="N20" s="26">
        <v>54.52</v>
      </c>
      <c r="O20" s="26">
        <v>643.04</v>
      </c>
      <c r="P20" s="25">
        <v>1.43</v>
      </c>
      <c r="Q20" s="32"/>
    </row>
    <row r="21" s="1" customFormat="true" ht="31.7" spans="1:17">
      <c r="A21" s="17">
        <v>8</v>
      </c>
      <c r="B21" s="17" t="s">
        <v>72</v>
      </c>
      <c r="C21" s="17">
        <v>0.15</v>
      </c>
      <c r="D21" s="17" t="s">
        <v>68</v>
      </c>
      <c r="E21" s="17">
        <v>0.15</v>
      </c>
      <c r="F21" s="17" t="s">
        <v>73</v>
      </c>
      <c r="G21" s="20" t="s">
        <v>74</v>
      </c>
      <c r="H21" s="17" t="s">
        <v>75</v>
      </c>
      <c r="I21" s="26">
        <v>16.61</v>
      </c>
      <c r="J21" s="26">
        <v>0</v>
      </c>
      <c r="K21" s="26">
        <v>2.9539</v>
      </c>
      <c r="L21" s="26">
        <v>3</v>
      </c>
      <c r="M21" s="26">
        <v>0</v>
      </c>
      <c r="N21" s="26">
        <v>0.4</v>
      </c>
      <c r="O21" s="26">
        <v>28.4868757014828</v>
      </c>
      <c r="P21" s="25">
        <v>4.19</v>
      </c>
      <c r="Q21" s="32"/>
    </row>
  </sheetData>
  <autoFilter ref="A6:Q21">
    <extLst/>
  </autoFilter>
  <mergeCells count="25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9:A10"/>
    <mergeCell ref="A11:A12"/>
    <mergeCell ref="A13:A17"/>
    <mergeCell ref="B5:B6"/>
    <mergeCell ref="B9:B10"/>
    <mergeCell ref="B11:B12"/>
    <mergeCell ref="B13:B17"/>
    <mergeCell ref="C9:C10"/>
    <mergeCell ref="C11:C12"/>
    <mergeCell ref="C13:C17"/>
    <mergeCell ref="F5:F6"/>
    <mergeCell ref="G5:G6"/>
    <mergeCell ref="H5:H6"/>
    <mergeCell ref="O4:O6"/>
    <mergeCell ref="P4:P6"/>
    <mergeCell ref="Q4:Q6"/>
  </mergeCells>
  <printOptions horizontalCentered="true"/>
  <pageMargins left="0.393055555555556" right="0.393055555555556" top="0.196527777777778" bottom="0.196527777777778" header="0.196527777777778" footer="0.196527777777778"/>
  <pageSetup paperSize="9" scale="65" fitToHeight="0" orientation="landscape" horizontalDpi="600"/>
  <headerFooter>
    <oddFooter>&amp;C第 &amp;P 页，共 &amp;N 页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lishuyan</cp:lastModifiedBy>
  <dcterms:created xsi:type="dcterms:W3CDTF">2019-06-30T04:43:00Z</dcterms:created>
  <cp:lastPrinted>2021-06-09T12:00:00Z</cp:lastPrinted>
  <dcterms:modified xsi:type="dcterms:W3CDTF">2023-06-05T19:54:22Z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