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8" windowHeight="11923"/>
  </bookViews>
  <sheets>
    <sheet name="专项债券项目信息" sheetId="1" r:id="rId1"/>
  </sheets>
  <definedNames>
    <definedName name="_xlnm._FilterDatabase" localSheetId="0" hidden="1">专项债券项目信息!$A$6:$Q$21</definedName>
    <definedName name="_xlnm.Print_Titles" localSheetId="0">专项债券项目信息!$3:6</definedName>
    <definedName name="_xlnm.Print_Area" localSheetId="0">专项债券项目信息!$A$2:$Q$21</definedName>
  </definedNames>
  <calcPr calcId="144525"/>
</workbook>
</file>

<file path=xl/sharedStrings.xml><?xml version="1.0" encoding="utf-8"?>
<sst xmlns="http://schemas.openxmlformats.org/spreadsheetml/2006/main" count="88" uniqueCount="78">
  <si>
    <t>2023年深圳市政府专项债券（二十三至三十一期）项目信息表</t>
  </si>
  <si>
    <t>单位：亿元</t>
  </si>
  <si>
    <t>序号</t>
  </si>
  <si>
    <t>债券信息</t>
  </si>
  <si>
    <t>项目概况</t>
  </si>
  <si>
    <t>项目资金来源</t>
  </si>
  <si>
    <t>预期项目生命周期总收益</t>
  </si>
  <si>
    <t>项目收益对债券本息的覆盖率</t>
  </si>
  <si>
    <t>备注</t>
  </si>
  <si>
    <t>债券名称</t>
  </si>
  <si>
    <t>发行规模</t>
  </si>
  <si>
    <t>项目名称</t>
  </si>
  <si>
    <t>项目单位</t>
  </si>
  <si>
    <t>主管部门</t>
  </si>
  <si>
    <t>项目总投资</t>
  </si>
  <si>
    <t>2023年</t>
  </si>
  <si>
    <t>区划</t>
  </si>
  <si>
    <t>分区规模</t>
  </si>
  <si>
    <t>其中：财政预算拟安排</t>
  </si>
  <si>
    <t>债券融资</t>
  </si>
  <si>
    <t>合计</t>
  </si>
  <si>
    <t>2023年深圳市政府专项债券（二十三期）</t>
  </si>
  <si>
    <t>市本级</t>
  </si>
  <si>
    <t>深圳市城市轨道交通四期项目</t>
  </si>
  <si>
    <t>深圳市地铁集团有限公司</t>
  </si>
  <si>
    <t>市轨道办</t>
  </si>
  <si>
    <t>2023年深圳市政府专项债券（二十四期）</t>
  </si>
  <si>
    <t>深圳市深圳书城湾区城项目</t>
  </si>
  <si>
    <t>深圳出版集团有限公司</t>
  </si>
  <si>
    <t>市委宣传部</t>
  </si>
  <si>
    <t>深圳大学平湖医院医疗设备购置（第一批）</t>
  </si>
  <si>
    <t>深圳大学附属华南医院</t>
  </si>
  <si>
    <t>市教育局</t>
  </si>
  <si>
    <t>2023年深圳市政府专项债券（二十五期）</t>
  </si>
  <si>
    <t>深圳市2023年医疗卫生机构设备购置项目</t>
  </si>
  <si>
    <t>深圳市妇幼保健院
深圳市第三人民医院</t>
  </si>
  <si>
    <t>市卫生健康委</t>
  </si>
  <si>
    <t>2023年深圳市政府专项债券（二十六期）</t>
  </si>
  <si>
    <t>深圳机场南货运区货代一号库项目</t>
  </si>
  <si>
    <t>深圳市机场（集团）有限公司</t>
  </si>
  <si>
    <t>市交通运输局</t>
  </si>
  <si>
    <t>2023年深圳市政府专项债券（二十七期）</t>
  </si>
  <si>
    <t>盐田区</t>
  </si>
  <si>
    <t>深圳市盐田区沙头角梧桐路棚户区改造项目</t>
  </si>
  <si>
    <t>深圳市盐田区人才安居有限公司</t>
  </si>
  <si>
    <t>盐田区住建局</t>
  </si>
  <si>
    <t>2023年深圳市政府专项债券（二十八期）</t>
  </si>
  <si>
    <t>龙岗区</t>
  </si>
  <si>
    <t>深圳市龙岗区2023年水利项目</t>
  </si>
  <si>
    <t>龙岗区水务局、深圳市深水龙岗水务集团有限公司、布吉供水有限公司</t>
  </si>
  <si>
    <t>龙岗区水务局</t>
  </si>
  <si>
    <t>2023年深圳市政府专项债券（二十九期）</t>
  </si>
  <si>
    <t>坪山区</t>
  </si>
  <si>
    <t>深圳市坪山区生物医药产业加速器园区及新能源汽车产业园区项目</t>
  </si>
  <si>
    <t>深圳市坪山区产业投资服务有限公司</t>
  </si>
  <si>
    <t>深圳市坪山区科技与创新局、深圳市坪山区发展和改革局</t>
  </si>
  <si>
    <t>2023年深圳市政府专项债券（三十期）</t>
  </si>
  <si>
    <t>深圳市龙岗区2023年卫生健康项目</t>
  </si>
  <si>
    <t>龙岗区卫生健康局、龙岗区建筑工务署、龙岗区第二人民医院、龙岗区第三人民医院、龙岗区第五人民医院、北京中医药大学深圳医院（龙岗）、龙岗区骨科医院、龙岗区社区健康服务管理中心</t>
  </si>
  <si>
    <t>龙岗区卫生健康局</t>
  </si>
  <si>
    <t>2023年深圳市政府专项债券（三十一期）</t>
  </si>
  <si>
    <t>深圳市龙岗区2023年产业园区基础设施项目</t>
  </si>
  <si>
    <t>龙岗区城市建设投资集团有限公司、龙岗区产业投资服务集团有限公司、龙岗区投资控股集团有限公司</t>
  </si>
  <si>
    <t>龙岗区国资局</t>
  </si>
  <si>
    <t>光明区</t>
  </si>
  <si>
    <t>深圳市光明区公立医院建设项目（一期）</t>
  </si>
  <si>
    <t>中国科学院大学深圳医院（光明）</t>
  </si>
  <si>
    <t>光明区卫健局、国科大医院</t>
  </si>
  <si>
    <t>深圳市光明区公立医院建设项目（二期）</t>
  </si>
  <si>
    <t>深圳市光明区妇幼保健院</t>
  </si>
  <si>
    <t>光明区卫健局、区妇幼保健院</t>
  </si>
  <si>
    <t>大鹏新区</t>
  </si>
  <si>
    <t>深圳市大鹏新区水环境治理项目（续发）</t>
  </si>
  <si>
    <t>深圳市大鹏新区建筑工务署</t>
  </si>
  <si>
    <t>深汕特别合作区</t>
  </si>
  <si>
    <t>深圳市深汕特别合作区临安里保障性租赁住房项目</t>
  </si>
  <si>
    <t>深圳市深汕特别合作区城市建设投资发展有限公司</t>
  </si>
  <si>
    <t>深汕特别合作区住房建设和水务局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</si>
</sst>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SimSun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8" fillId="24" borderId="11" applyNumberFormat="false" applyAlignment="false" applyProtection="false">
      <alignment vertical="center"/>
    </xf>
    <xf numFmtId="0" fontId="23" fillId="17" borderId="9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9" fillId="25" borderId="10" applyNumberFormat="false" applyFon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7" fillId="24" borderId="6" applyNumberForma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6" fillId="8" borderId="6" applyNumberForma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>
      <alignment vertical="center"/>
    </xf>
    <xf numFmtId="0" fontId="4" fillId="0" borderId="0" xfId="0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178" fontId="8" fillId="0" borderId="1" xfId="0" applyNumberFormat="true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/>
    </xf>
    <xf numFmtId="177" fontId="8" fillId="2" borderId="1" xfId="0" applyNumberFormat="true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1"/>
  <sheetViews>
    <sheetView tabSelected="1" view="pageBreakPreview" zoomScale="85" zoomScaleNormal="70" zoomScaleSheetLayoutView="85" workbookViewId="0">
      <pane ySplit="7" topLeftCell="A8" activePane="bottomLeft" state="frozen"/>
      <selection/>
      <selection pane="bottomLeft" activeCell="T10" sqref="T10"/>
    </sheetView>
  </sheetViews>
  <sheetFormatPr defaultColWidth="9.77391304347826" defaultRowHeight="13.65"/>
  <cols>
    <col min="1" max="1" width="6.88695652173913" style="3" customWidth="true"/>
    <col min="2" max="2" width="23.5739130434783" style="4" customWidth="true"/>
    <col min="3" max="3" width="11.7652173913043" style="3" customWidth="true"/>
    <col min="4" max="4" width="12.704347826087" style="5" customWidth="true"/>
    <col min="5" max="5" width="9.51304347826087" style="3" customWidth="true"/>
    <col min="6" max="6" width="22.895652173913" style="4" customWidth="true"/>
    <col min="7" max="7" width="28.9739130434783" style="5" customWidth="true"/>
    <col min="8" max="8" width="19.6695652173913" style="4" customWidth="true"/>
    <col min="9" max="16" width="9.65217391304348" style="6" customWidth="true"/>
    <col min="17" max="17" width="4.11304347826087" style="4" customWidth="true"/>
    <col min="18" max="16384" width="9.77391304347826" style="6"/>
  </cols>
  <sheetData>
    <row r="1" ht="14.25" customHeight="true" spans="2:4">
      <c r="B1" s="7"/>
      <c r="C1" s="8"/>
      <c r="D1" s="8"/>
    </row>
    <row r="2" ht="42" customHeight="true" spans="1:17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19.95" customHeight="true" spans="1:17">
      <c r="A3" s="10"/>
      <c r="B3" s="11"/>
      <c r="C3" s="10"/>
      <c r="D3" s="11"/>
      <c r="E3" s="10"/>
      <c r="F3" s="11"/>
      <c r="G3" s="11"/>
      <c r="H3" s="11"/>
      <c r="I3" s="10"/>
      <c r="J3" s="10"/>
      <c r="K3" s="10"/>
      <c r="L3" s="10"/>
      <c r="M3" s="10"/>
      <c r="N3" s="10"/>
      <c r="O3" s="10"/>
      <c r="P3" s="25" t="s">
        <v>1</v>
      </c>
      <c r="Q3" s="25"/>
    </row>
    <row r="4" ht="31.05" customHeight="true" spans="1:17">
      <c r="A4" s="12" t="s">
        <v>2</v>
      </c>
      <c r="B4" s="13" t="s">
        <v>3</v>
      </c>
      <c r="C4" s="13"/>
      <c r="D4" s="13"/>
      <c r="E4" s="13"/>
      <c r="F4" s="13" t="s">
        <v>4</v>
      </c>
      <c r="G4" s="13"/>
      <c r="H4" s="13"/>
      <c r="I4" s="13" t="s">
        <v>5</v>
      </c>
      <c r="J4" s="13"/>
      <c r="K4" s="13"/>
      <c r="L4" s="13"/>
      <c r="M4" s="13"/>
      <c r="N4" s="13"/>
      <c r="O4" s="13" t="s">
        <v>6</v>
      </c>
      <c r="P4" s="13" t="s">
        <v>7</v>
      </c>
      <c r="Q4" s="13" t="s">
        <v>8</v>
      </c>
    </row>
    <row r="5" ht="31.05" customHeight="true" spans="1:17">
      <c r="A5" s="12"/>
      <c r="B5" s="13" t="s">
        <v>9</v>
      </c>
      <c r="C5" s="14" t="s">
        <v>10</v>
      </c>
      <c r="D5" s="13"/>
      <c r="E5" s="13"/>
      <c r="F5" s="13" t="s">
        <v>11</v>
      </c>
      <c r="G5" s="13" t="s">
        <v>12</v>
      </c>
      <c r="H5" s="13" t="s">
        <v>13</v>
      </c>
      <c r="I5" s="14" t="s">
        <v>14</v>
      </c>
      <c r="J5" s="13"/>
      <c r="K5" s="13"/>
      <c r="L5" s="14" t="s">
        <v>15</v>
      </c>
      <c r="M5" s="13"/>
      <c r="N5" s="13"/>
      <c r="O5" s="13"/>
      <c r="P5" s="13"/>
      <c r="Q5" s="13"/>
    </row>
    <row r="6" ht="63.35" spans="1:17">
      <c r="A6" s="12"/>
      <c r="B6" s="13"/>
      <c r="C6" s="15"/>
      <c r="D6" s="13" t="s">
        <v>16</v>
      </c>
      <c r="E6" s="13" t="s">
        <v>17</v>
      </c>
      <c r="F6" s="13"/>
      <c r="G6" s="13"/>
      <c r="H6" s="13"/>
      <c r="I6" s="15"/>
      <c r="J6" s="13" t="s">
        <v>18</v>
      </c>
      <c r="K6" s="13" t="s">
        <v>19</v>
      </c>
      <c r="L6" s="15"/>
      <c r="M6" s="13" t="s">
        <v>18</v>
      </c>
      <c r="N6" s="13" t="s">
        <v>19</v>
      </c>
      <c r="O6" s="13"/>
      <c r="P6" s="13"/>
      <c r="Q6" s="13"/>
    </row>
    <row r="7" s="1" customFormat="true" ht="36" customHeight="true" spans="1:17">
      <c r="A7" s="16"/>
      <c r="B7" s="16" t="s">
        <v>20</v>
      </c>
      <c r="C7" s="17">
        <f>SUM(C8:C21)</f>
        <v>58.6319</v>
      </c>
      <c r="D7" s="16"/>
      <c r="E7" s="17">
        <f t="shared" ref="E7:O7" si="0">SUM(E8:E21)</f>
        <v>58.6319</v>
      </c>
      <c r="F7" s="16"/>
      <c r="G7" s="16"/>
      <c r="H7" s="16"/>
      <c r="I7" s="21">
        <f t="shared" si="0"/>
        <v>2129.48228105487</v>
      </c>
      <c r="J7" s="21">
        <f t="shared" si="0"/>
        <v>1295.16150505487</v>
      </c>
      <c r="K7" s="21">
        <f t="shared" si="0"/>
        <v>492.5881</v>
      </c>
      <c r="L7" s="21">
        <f t="shared" si="0"/>
        <v>250.206556436014</v>
      </c>
      <c r="M7" s="21">
        <f t="shared" si="0"/>
        <v>114.061980436014</v>
      </c>
      <c r="N7" s="21">
        <f t="shared" si="0"/>
        <v>84.1905</v>
      </c>
      <c r="O7" s="21">
        <f t="shared" si="0"/>
        <v>1242.412155059</v>
      </c>
      <c r="P7" s="26"/>
      <c r="Q7" s="27"/>
    </row>
    <row r="8" s="2" customFormat="true" ht="42" customHeight="true" spans="1:17">
      <c r="A8" s="18">
        <v>1</v>
      </c>
      <c r="B8" s="19" t="s">
        <v>21</v>
      </c>
      <c r="C8" s="18">
        <v>7.9</v>
      </c>
      <c r="D8" s="19" t="s">
        <v>22</v>
      </c>
      <c r="E8" s="20">
        <v>7.9</v>
      </c>
      <c r="F8" s="19" t="s">
        <v>23</v>
      </c>
      <c r="G8" s="19" t="s">
        <v>24</v>
      </c>
      <c r="H8" s="19" t="s">
        <v>25</v>
      </c>
      <c r="I8" s="22">
        <v>1181.67</v>
      </c>
      <c r="J8" s="22">
        <v>619.81</v>
      </c>
      <c r="K8" s="22">
        <v>291.8</v>
      </c>
      <c r="L8" s="22">
        <v>84.83</v>
      </c>
      <c r="M8" s="22">
        <v>37.72</v>
      </c>
      <c r="N8" s="22">
        <v>20</v>
      </c>
      <c r="O8" s="22">
        <v>680.56</v>
      </c>
      <c r="P8" s="22">
        <v>1.2</v>
      </c>
      <c r="Q8" s="19"/>
    </row>
    <row r="9" s="2" customFormat="true" ht="42" customHeight="true" spans="1:17">
      <c r="A9" s="18">
        <v>2</v>
      </c>
      <c r="B9" s="19" t="s">
        <v>26</v>
      </c>
      <c r="C9" s="18">
        <v>2.8</v>
      </c>
      <c r="D9" s="19" t="s">
        <v>22</v>
      </c>
      <c r="E9" s="20">
        <v>2.6</v>
      </c>
      <c r="F9" s="19" t="s">
        <v>27</v>
      </c>
      <c r="G9" s="19" t="s">
        <v>28</v>
      </c>
      <c r="H9" s="19" t="s">
        <v>29</v>
      </c>
      <c r="I9" s="22">
        <v>23.35</v>
      </c>
      <c r="J9" s="22">
        <v>11.451</v>
      </c>
      <c r="K9" s="22">
        <v>5.451</v>
      </c>
      <c r="L9" s="22">
        <v>2.6</v>
      </c>
      <c r="M9" s="22">
        <v>0</v>
      </c>
      <c r="N9" s="22">
        <v>2.6</v>
      </c>
      <c r="O9" s="22">
        <v>50.14</v>
      </c>
      <c r="P9" s="22">
        <v>1.29</v>
      </c>
      <c r="Q9" s="19"/>
    </row>
    <row r="10" s="2" customFormat="true" ht="42" customHeight="true" spans="1:17">
      <c r="A10" s="18"/>
      <c r="B10" s="19"/>
      <c r="C10" s="18"/>
      <c r="D10" s="19" t="s">
        <v>22</v>
      </c>
      <c r="E10" s="20">
        <v>0.2</v>
      </c>
      <c r="F10" s="19" t="s">
        <v>30</v>
      </c>
      <c r="G10" s="19" t="s">
        <v>31</v>
      </c>
      <c r="H10" s="19" t="s">
        <v>32</v>
      </c>
      <c r="I10" s="22">
        <v>3.9418</v>
      </c>
      <c r="J10" s="22">
        <v>1.2418</v>
      </c>
      <c r="K10" s="22">
        <v>2.7</v>
      </c>
      <c r="L10" s="22">
        <v>0.8918</v>
      </c>
      <c r="M10" s="22">
        <v>0.0918</v>
      </c>
      <c r="N10" s="22">
        <v>0.8</v>
      </c>
      <c r="O10" s="22">
        <v>5.3996</v>
      </c>
      <c r="P10" s="22">
        <v>1.46</v>
      </c>
      <c r="Q10" s="19"/>
    </row>
    <row r="11" s="2" customFormat="true" ht="42" customHeight="true" spans="1:17">
      <c r="A11" s="18">
        <v>3</v>
      </c>
      <c r="B11" s="19" t="s">
        <v>33</v>
      </c>
      <c r="C11" s="18">
        <v>0.1464</v>
      </c>
      <c r="D11" s="19" t="s">
        <v>22</v>
      </c>
      <c r="E11" s="20">
        <v>0.1464</v>
      </c>
      <c r="F11" s="19" t="s">
        <v>34</v>
      </c>
      <c r="G11" s="19" t="s">
        <v>35</v>
      </c>
      <c r="H11" s="19" t="s">
        <v>36</v>
      </c>
      <c r="I11" s="22">
        <v>9.0636</v>
      </c>
      <c r="J11" s="22">
        <v>3.8265</v>
      </c>
      <c r="K11" s="22">
        <v>5.2371</v>
      </c>
      <c r="L11" s="22">
        <v>1.186</v>
      </c>
      <c r="M11" s="22">
        <v>1.04</v>
      </c>
      <c r="N11" s="22">
        <v>0.146</v>
      </c>
      <c r="O11" s="22">
        <v>45.42</v>
      </c>
      <c r="P11" s="22">
        <v>6.82</v>
      </c>
      <c r="Q11" s="19"/>
    </row>
    <row r="12" s="2" customFormat="true" ht="42" customHeight="true" spans="1:17">
      <c r="A12" s="18">
        <v>4</v>
      </c>
      <c r="B12" s="19" t="s">
        <v>37</v>
      </c>
      <c r="C12" s="18">
        <v>0.561</v>
      </c>
      <c r="D12" s="19" t="s">
        <v>22</v>
      </c>
      <c r="E12" s="20">
        <v>0.561</v>
      </c>
      <c r="F12" s="19" t="s">
        <v>38</v>
      </c>
      <c r="G12" s="19" t="s">
        <v>39</v>
      </c>
      <c r="H12" s="19" t="s">
        <v>40</v>
      </c>
      <c r="I12" s="22">
        <v>6.060376</v>
      </c>
      <c r="J12" s="22">
        <v>0</v>
      </c>
      <c r="K12" s="22">
        <v>0.8</v>
      </c>
      <c r="L12" s="22">
        <v>4.545776</v>
      </c>
      <c r="M12" s="22">
        <v>0</v>
      </c>
      <c r="N12" s="22">
        <v>0.8</v>
      </c>
      <c r="O12" s="22">
        <v>8.98223957473706</v>
      </c>
      <c r="P12" s="22">
        <v>5.84</v>
      </c>
      <c r="Q12" s="19"/>
    </row>
    <row r="13" s="2" customFormat="true" ht="42" customHeight="true" spans="1:17">
      <c r="A13" s="18">
        <v>5</v>
      </c>
      <c r="B13" s="19" t="s">
        <v>41</v>
      </c>
      <c r="C13" s="18">
        <v>0.5</v>
      </c>
      <c r="D13" s="19" t="s">
        <v>42</v>
      </c>
      <c r="E13" s="20">
        <v>0.5</v>
      </c>
      <c r="F13" s="19" t="s">
        <v>43</v>
      </c>
      <c r="G13" s="19" t="s">
        <v>44</v>
      </c>
      <c r="H13" s="19" t="s">
        <v>45</v>
      </c>
      <c r="I13" s="22">
        <v>17.4</v>
      </c>
      <c r="J13" s="22">
        <v>0</v>
      </c>
      <c r="K13" s="22">
        <v>1.06</v>
      </c>
      <c r="L13" s="22">
        <v>1.88</v>
      </c>
      <c r="M13" s="22">
        <v>0</v>
      </c>
      <c r="N13" s="22">
        <v>0.5</v>
      </c>
      <c r="O13" s="22">
        <v>20.03</v>
      </c>
      <c r="P13" s="22">
        <v>1.33</v>
      </c>
      <c r="Q13" s="19"/>
    </row>
    <row r="14" s="2" customFormat="true" ht="47.5" spans="1:17">
      <c r="A14" s="18">
        <v>6</v>
      </c>
      <c r="B14" s="19" t="s">
        <v>46</v>
      </c>
      <c r="C14" s="18">
        <v>15.65</v>
      </c>
      <c r="D14" s="19" t="s">
        <v>47</v>
      </c>
      <c r="E14" s="20">
        <v>15.65</v>
      </c>
      <c r="F14" s="19" t="s">
        <v>48</v>
      </c>
      <c r="G14" s="19" t="s">
        <v>49</v>
      </c>
      <c r="H14" s="19" t="s">
        <v>50</v>
      </c>
      <c r="I14" s="22">
        <v>368.5951</v>
      </c>
      <c r="J14" s="22">
        <v>352.9451</v>
      </c>
      <c r="K14" s="22">
        <v>15.65</v>
      </c>
      <c r="L14" s="22">
        <v>29.7355</v>
      </c>
      <c r="M14" s="22">
        <v>14.0855</v>
      </c>
      <c r="N14" s="22">
        <v>15.65</v>
      </c>
      <c r="O14" s="22">
        <v>25.4555</v>
      </c>
      <c r="P14" s="22">
        <v>1.23</v>
      </c>
      <c r="Q14" s="19"/>
    </row>
    <row r="15" s="2" customFormat="true" ht="63.35" spans="1:17">
      <c r="A15" s="18">
        <v>7</v>
      </c>
      <c r="B15" s="19" t="s">
        <v>51</v>
      </c>
      <c r="C15" s="18">
        <v>12.68</v>
      </c>
      <c r="D15" s="19" t="s">
        <v>52</v>
      </c>
      <c r="E15" s="20">
        <v>12.68</v>
      </c>
      <c r="F15" s="19" t="s">
        <v>53</v>
      </c>
      <c r="G15" s="19" t="s">
        <v>54</v>
      </c>
      <c r="H15" s="19" t="s">
        <v>55</v>
      </c>
      <c r="I15" s="22">
        <v>104.7243</v>
      </c>
      <c r="J15" s="22">
        <v>0</v>
      </c>
      <c r="K15" s="22">
        <v>65.7</v>
      </c>
      <c r="L15" s="22">
        <v>37.7183</v>
      </c>
      <c r="M15" s="22">
        <v>0</v>
      </c>
      <c r="N15" s="22">
        <v>18</v>
      </c>
      <c r="O15" s="22">
        <v>110.9679</v>
      </c>
      <c r="P15" s="22">
        <v>1.26</v>
      </c>
      <c r="Q15" s="19"/>
    </row>
    <row r="16" s="2" customFormat="true" ht="132" customHeight="true" spans="1:17">
      <c r="A16" s="18">
        <v>8</v>
      </c>
      <c r="B16" s="19" t="s">
        <v>56</v>
      </c>
      <c r="C16" s="18">
        <v>10.81</v>
      </c>
      <c r="D16" s="19" t="s">
        <v>47</v>
      </c>
      <c r="E16" s="18">
        <v>10.81</v>
      </c>
      <c r="F16" s="19" t="s">
        <v>57</v>
      </c>
      <c r="G16" s="19" t="s">
        <v>58</v>
      </c>
      <c r="H16" s="19" t="s">
        <v>59</v>
      </c>
      <c r="I16" s="23">
        <v>144.5677</v>
      </c>
      <c r="J16" s="23">
        <v>79.2177</v>
      </c>
      <c r="K16" s="23">
        <v>65.35</v>
      </c>
      <c r="L16" s="23">
        <v>29.5512</v>
      </c>
      <c r="M16" s="23">
        <v>18.7412</v>
      </c>
      <c r="N16" s="23">
        <v>10.81</v>
      </c>
      <c r="O16" s="23">
        <v>195.9029</v>
      </c>
      <c r="P16" s="23">
        <v>2</v>
      </c>
      <c r="Q16" s="19"/>
    </row>
    <row r="17" s="2" customFormat="true" ht="63.35" spans="1:17">
      <c r="A17" s="18">
        <v>9</v>
      </c>
      <c r="B17" s="19" t="s">
        <v>60</v>
      </c>
      <c r="C17" s="18">
        <v>7.5845</v>
      </c>
      <c r="D17" s="19" t="s">
        <v>47</v>
      </c>
      <c r="E17" s="18">
        <v>5</v>
      </c>
      <c r="F17" s="19" t="s">
        <v>61</v>
      </c>
      <c r="G17" s="19" t="s">
        <v>62</v>
      </c>
      <c r="H17" s="19" t="s">
        <v>63</v>
      </c>
      <c r="I17" s="23">
        <v>191.432105054869</v>
      </c>
      <c r="J17" s="23">
        <v>179.432105054869</v>
      </c>
      <c r="K17" s="23">
        <v>12</v>
      </c>
      <c r="L17" s="23">
        <v>41.7179804360144</v>
      </c>
      <c r="M17" s="23">
        <v>36.7179804360144</v>
      </c>
      <c r="N17" s="23">
        <v>5</v>
      </c>
      <c r="O17" s="23">
        <v>49.4090154842636</v>
      </c>
      <c r="P17" s="23">
        <v>2.68</v>
      </c>
      <c r="Q17" s="19"/>
    </row>
    <row r="18" s="2" customFormat="true" ht="40" customHeight="true" spans="1:17">
      <c r="A18" s="18"/>
      <c r="B18" s="19"/>
      <c r="C18" s="18"/>
      <c r="D18" s="19" t="s">
        <v>64</v>
      </c>
      <c r="E18" s="18">
        <v>1.5</v>
      </c>
      <c r="F18" s="19" t="s">
        <v>65</v>
      </c>
      <c r="G18" s="19" t="s">
        <v>66</v>
      </c>
      <c r="H18" s="19" t="s">
        <v>67</v>
      </c>
      <c r="I18" s="23">
        <v>41.99</v>
      </c>
      <c r="J18" s="23">
        <v>28.53</v>
      </c>
      <c r="K18" s="23">
        <v>13.46</v>
      </c>
      <c r="L18" s="23">
        <v>10.64</v>
      </c>
      <c r="M18" s="23">
        <v>4.64</v>
      </c>
      <c r="N18" s="23">
        <v>6</v>
      </c>
      <c r="O18" s="23">
        <v>26.83</v>
      </c>
      <c r="P18" s="23">
        <v>1.25</v>
      </c>
      <c r="Q18" s="19"/>
    </row>
    <row r="19" s="2" customFormat="true" ht="40" customHeight="true" spans="1:17">
      <c r="A19" s="18"/>
      <c r="B19" s="19"/>
      <c r="C19" s="18"/>
      <c r="D19" s="19" t="s">
        <v>64</v>
      </c>
      <c r="E19" s="18">
        <v>0.3</v>
      </c>
      <c r="F19" s="19" t="s">
        <v>68</v>
      </c>
      <c r="G19" s="19" t="s">
        <v>69</v>
      </c>
      <c r="H19" s="19" t="s">
        <v>70</v>
      </c>
      <c r="I19" s="23">
        <v>19.75</v>
      </c>
      <c r="J19" s="23">
        <v>13</v>
      </c>
      <c r="K19" s="23">
        <v>6.75</v>
      </c>
      <c r="L19" s="23">
        <v>3.68</v>
      </c>
      <c r="M19" s="23">
        <v>0.98</v>
      </c>
      <c r="N19" s="23">
        <v>2.7</v>
      </c>
      <c r="O19" s="23">
        <v>13.83</v>
      </c>
      <c r="P19" s="23">
        <v>1.34</v>
      </c>
      <c r="Q19" s="19"/>
    </row>
    <row r="20" s="2" customFormat="true" ht="40" customHeight="true" spans="1:17">
      <c r="A20" s="18"/>
      <c r="B20" s="19"/>
      <c r="C20" s="18"/>
      <c r="D20" s="19" t="s">
        <v>71</v>
      </c>
      <c r="E20" s="18">
        <v>0.3845</v>
      </c>
      <c r="F20" s="19" t="s">
        <v>72</v>
      </c>
      <c r="G20" s="19" t="s">
        <v>73</v>
      </c>
      <c r="H20" s="19" t="s">
        <v>73</v>
      </c>
      <c r="I20" s="23">
        <v>8.2373</v>
      </c>
      <c r="J20" s="23">
        <v>5.7073</v>
      </c>
      <c r="K20" s="23">
        <v>2.53</v>
      </c>
      <c r="L20" s="23">
        <v>0.43</v>
      </c>
      <c r="M20" s="23">
        <v>0.0455</v>
      </c>
      <c r="N20" s="23">
        <v>0.3845</v>
      </c>
      <c r="O20" s="23">
        <v>1.235</v>
      </c>
      <c r="P20" s="23">
        <v>1.99</v>
      </c>
      <c r="Q20" s="19"/>
    </row>
    <row r="21" s="2" customFormat="true" ht="47.5" spans="1:17">
      <c r="A21" s="18"/>
      <c r="B21" s="19"/>
      <c r="C21" s="18"/>
      <c r="D21" s="19" t="s">
        <v>74</v>
      </c>
      <c r="E21" s="18">
        <v>0.4</v>
      </c>
      <c r="F21" s="19" t="s">
        <v>75</v>
      </c>
      <c r="G21" s="19" t="s">
        <v>76</v>
      </c>
      <c r="H21" s="19" t="s">
        <v>77</v>
      </c>
      <c r="I21" s="24">
        <v>8.7</v>
      </c>
      <c r="J21" s="24">
        <v>0</v>
      </c>
      <c r="K21" s="24">
        <v>4.1</v>
      </c>
      <c r="L21" s="24">
        <v>0.8</v>
      </c>
      <c r="M21" s="24">
        <v>0</v>
      </c>
      <c r="N21" s="24">
        <v>0.8</v>
      </c>
      <c r="O21" s="24">
        <v>8.25</v>
      </c>
      <c r="P21" s="24">
        <v>1.36</v>
      </c>
      <c r="Q21" s="19"/>
    </row>
  </sheetData>
  <mergeCells count="22">
    <mergeCell ref="A2:Q2"/>
    <mergeCell ref="P3:Q3"/>
    <mergeCell ref="B4:E4"/>
    <mergeCell ref="F4:H4"/>
    <mergeCell ref="I4:N4"/>
    <mergeCell ref="C5:E5"/>
    <mergeCell ref="I5:K5"/>
    <mergeCell ref="L5:N5"/>
    <mergeCell ref="A4:A6"/>
    <mergeCell ref="A9:A10"/>
    <mergeCell ref="A17:A21"/>
    <mergeCell ref="B5:B6"/>
    <mergeCell ref="B9:B10"/>
    <mergeCell ref="B17:B21"/>
    <mergeCell ref="C9:C10"/>
    <mergeCell ref="C17:C21"/>
    <mergeCell ref="F5:F6"/>
    <mergeCell ref="G5:G6"/>
    <mergeCell ref="H5:H6"/>
    <mergeCell ref="O4:O6"/>
    <mergeCell ref="P4:P6"/>
    <mergeCell ref="Q4:Q6"/>
  </mergeCells>
  <printOptions horizontalCentered="true"/>
  <pageMargins left="0.393055555555556" right="0.393055555555556" top="0.196527777777778" bottom="0.196527777777778" header="0.196527777777778" footer="0.196527777777778"/>
  <pageSetup paperSize="9" scale="65" fitToHeight="0" orientation="landscape" horizontalDpi="600"/>
  <headerFooter>
    <oddFooter>&amp;C第 &amp;P 页，共 &amp;N 页</oddFooter>
  </headerFooter>
  <rowBreaks count="1" manualBreakCount="1">
    <brk id="1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专项债券项目信息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刘俐</dc:creator>
  <cp:lastModifiedBy>zhongxindi</cp:lastModifiedBy>
  <dcterms:created xsi:type="dcterms:W3CDTF">2019-06-22T20:43:00Z</dcterms:created>
  <cp:lastPrinted>2021-06-02T04:00:00Z</cp:lastPrinted>
  <dcterms:modified xsi:type="dcterms:W3CDTF">2023-04-26T17:34:01Z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7BFAD3AF0599465EBB8F1950B2F55CF6</vt:lpwstr>
  </property>
</Properties>
</file>