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专项债券项目信息!$A$6:$Q$11</definedName>
    <definedName name="_xlnm.Print_Titles" localSheetId="0">专项债券项目信息!$3:6</definedName>
  </definedNames>
  <calcPr calcId="144525"/>
</workbook>
</file>

<file path=xl/sharedStrings.xml><?xml version="1.0" encoding="utf-8"?>
<sst xmlns="http://schemas.openxmlformats.org/spreadsheetml/2006/main" count="54" uniqueCount="45">
  <si>
    <t>2023年深圳市政府专项债券（十七期至二十二期）项目信息表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</si>
  <si>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</si>
  <si>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</si>
  <si>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</si>
  <si>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</si>
  <si>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</si>
  <si>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</si>
  <si>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</si>
  <si>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</si>
  <si>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</si>
  <si>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</si>
  <si>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</si>
  <si>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</si>
  <si>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</si>
  <si>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</si>
  <si>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</si>
  <si>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债券总规模</t>
  </si>
  <si>
    <t>区划</t>
  </si>
  <si>
    <t>分区规模</t>
  </si>
  <si>
    <t>其中：财政预算拟安排</t>
  </si>
  <si>
    <t>债券融资</t>
  </si>
  <si>
    <t>合计</t>
  </si>
  <si>
    <t>2023年深圳市政府专项债券（十七期）</t>
  </si>
  <si>
    <t>市本级</t>
  </si>
  <si>
    <t>深圳都市圈城际铁路项目</t>
  </si>
  <si>
    <t>深圳市地铁集团有限公司</t>
  </si>
  <si>
    <t>市交通局（市轨道办）</t>
  </si>
  <si>
    <t>2023年深圳市政府专项债券（十八期）</t>
  </si>
  <si>
    <t>罗湖区</t>
  </si>
  <si>
    <t>深圳市罗湖区2023年交通基础设施领域城市停车场项目</t>
  </si>
  <si>
    <t>罗湖区建筑工务署</t>
  </si>
  <si>
    <t>罗湖区城管局</t>
  </si>
  <si>
    <t>2023年深圳市政府专项债券（十九期）</t>
  </si>
  <si>
    <t>深圳市城市轨道交通四期项目</t>
  </si>
  <si>
    <t>2023年深圳市政府专项债券（二十期）</t>
  </si>
  <si>
    <t>深圳市城市轨道交通四期调整项目</t>
  </si>
  <si>
    <t>2023年深圳市政府专项债券（二十一期）</t>
  </si>
  <si>
    <t>龙华区</t>
  </si>
  <si>
    <t>深圳市龙华区保障性租赁住房项目（续发）</t>
  </si>
  <si>
    <t>深圳市龙华区建筑工务署</t>
  </si>
  <si>
    <t>深圳市龙华区住房和建设局</t>
  </si>
  <si>
    <t>2023年深圳市政府专项债券（二十二期）</t>
  </si>
  <si>
    <t>坪山区</t>
  </si>
  <si>
    <t>深圳市坪山区医疗设备购置项目包</t>
  </si>
  <si>
    <t>坪山区卫生健康局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</si>
</sst>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SimSun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SimSun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6" fillId="23" borderId="11" applyNumberFormat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5" fillId="26" borderId="12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0" fillId="23" borderId="6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8" fillId="11" borderId="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4"/>
  <sheetViews>
    <sheetView tabSelected="1" zoomScale="60" zoomScaleNormal="60" workbookViewId="0">
      <pane ySplit="6" topLeftCell="A7" activePane="bottomLeft" state="frozen"/>
      <selection/>
      <selection pane="bottomLeft" activeCell="G9" sqref="G9:P9"/>
    </sheetView>
  </sheetViews>
  <sheetFormatPr defaultColWidth="9.75652173913043" defaultRowHeight="13.65"/>
  <cols>
    <col min="1" max="1" width="6.8695652173913" style="2" customWidth="true"/>
    <col min="2" max="2" width="30.1304347826087" style="1" customWidth="true"/>
    <col min="3" max="3" width="12.504347826087" style="2" customWidth="true"/>
    <col min="4" max="4" width="7.8695652173913" style="2" customWidth="true"/>
    <col min="5" max="5" width="12.3739130434783" style="2" customWidth="true"/>
    <col min="6" max="6" width="29.504347826087" style="1" customWidth="true"/>
    <col min="7" max="7" width="21.8695652173913" style="3" customWidth="true"/>
    <col min="8" max="8" width="19.6260869565217" style="1" customWidth="true"/>
    <col min="9" max="9" width="12.6260869565217" style="2" customWidth="true"/>
    <col min="10" max="10" width="14.1304347826087" style="2" customWidth="true"/>
    <col min="11" max="11" width="13.1304347826087" style="2" customWidth="true"/>
    <col min="12" max="12" width="12" style="2" customWidth="true"/>
    <col min="13" max="13" width="14.3739130434783" style="2" customWidth="true"/>
    <col min="14" max="14" width="13.504347826087" style="2" customWidth="true"/>
    <col min="15" max="15" width="13.3739130434783" style="2" customWidth="true"/>
    <col min="16" max="16" width="11.504347826087" style="2" customWidth="true"/>
    <col min="17" max="17" width="7.92173913043478" style="3" customWidth="true"/>
    <col min="18" max="20" width="9.75652173913043" style="1"/>
    <col min="21" max="21" width="10.3826086956522" style="1"/>
    <col min="22" max="16384" width="9.75652173913043" style="1"/>
  </cols>
  <sheetData>
    <row r="1" ht="14.25" customHeight="true" spans="2:4">
      <c r="B1" s="4"/>
      <c r="C1" s="5"/>
      <c r="D1" s="5"/>
    </row>
    <row r="2" ht="33.95" customHeight="true" spans="1:17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0.1" customHeight="true" spans="16:17">
      <c r="P3" s="24" t="s">
        <v>1</v>
      </c>
      <c r="Q3" s="24"/>
    </row>
    <row r="4" ht="30.95" customHeight="true" spans="1:17">
      <c r="A4" s="7" t="s">
        <v>2</v>
      </c>
      <c r="B4" s="8" t="s">
        <v>3</v>
      </c>
      <c r="C4" s="8"/>
      <c r="D4" s="8"/>
      <c r="E4" s="8"/>
      <c r="F4" s="8" t="s">
        <v>4</v>
      </c>
      <c r="G4" s="8"/>
      <c r="H4" s="8"/>
      <c r="I4" s="8" t="s">
        <v>5</v>
      </c>
      <c r="J4" s="8"/>
      <c r="K4" s="8"/>
      <c r="L4" s="8"/>
      <c r="M4" s="8"/>
      <c r="N4" s="8"/>
      <c r="O4" s="8" t="s">
        <v>6</v>
      </c>
      <c r="P4" s="8" t="s">
        <v>7</v>
      </c>
      <c r="Q4" s="8" t="s">
        <v>8</v>
      </c>
    </row>
    <row r="5" ht="30.95" customHeight="true" spans="1:17">
      <c r="A5" s="7"/>
      <c r="B5" s="8" t="s">
        <v>9</v>
      </c>
      <c r="C5" s="8" t="s">
        <v>10</v>
      </c>
      <c r="D5" s="8"/>
      <c r="E5" s="8"/>
      <c r="F5" s="8" t="s">
        <v>11</v>
      </c>
      <c r="G5" s="8" t="s">
        <v>12</v>
      </c>
      <c r="H5" s="8" t="s">
        <v>13</v>
      </c>
      <c r="I5" s="18" t="s">
        <v>14</v>
      </c>
      <c r="J5" s="8"/>
      <c r="K5" s="8"/>
      <c r="L5" s="18" t="s">
        <v>15</v>
      </c>
      <c r="M5" s="8"/>
      <c r="N5" s="8"/>
      <c r="O5" s="8"/>
      <c r="P5" s="8"/>
      <c r="Q5" s="8"/>
    </row>
    <row r="6" ht="60.5" spans="1:17">
      <c r="A6" s="7"/>
      <c r="B6" s="8"/>
      <c r="C6" s="8" t="s">
        <v>16</v>
      </c>
      <c r="D6" s="8" t="s">
        <v>17</v>
      </c>
      <c r="E6" s="8" t="s">
        <v>18</v>
      </c>
      <c r="F6" s="8"/>
      <c r="G6" s="8"/>
      <c r="H6" s="8"/>
      <c r="I6" s="19"/>
      <c r="J6" s="8" t="s">
        <v>19</v>
      </c>
      <c r="K6" s="8" t="s">
        <v>20</v>
      </c>
      <c r="L6" s="19"/>
      <c r="M6" s="8" t="s">
        <v>19</v>
      </c>
      <c r="N6" s="8" t="s">
        <v>20</v>
      </c>
      <c r="O6" s="8"/>
      <c r="P6" s="8"/>
      <c r="Q6" s="8"/>
    </row>
    <row r="7" customFormat="true" ht="40" customHeight="true" spans="1:17">
      <c r="A7" s="9"/>
      <c r="B7" s="10" t="s">
        <v>21</v>
      </c>
      <c r="C7" s="10">
        <f>SUM(C8:C13)</f>
        <v>56.19</v>
      </c>
      <c r="D7" s="10"/>
      <c r="E7" s="10">
        <f t="shared" ref="E7:O7" si="0">SUM(E8:E13)</f>
        <v>56.19</v>
      </c>
      <c r="F7" s="14"/>
      <c r="G7" s="14"/>
      <c r="H7" s="14"/>
      <c r="I7" s="20">
        <f t="shared" si="0"/>
        <v>3336.6344</v>
      </c>
      <c r="J7" s="20">
        <f t="shared" si="0"/>
        <v>1389.3446</v>
      </c>
      <c r="K7" s="20">
        <f t="shared" si="0"/>
        <v>925.3598</v>
      </c>
      <c r="L7" s="20">
        <f t="shared" si="0"/>
        <v>461.0331</v>
      </c>
      <c r="M7" s="20">
        <f t="shared" si="0"/>
        <v>150.1101</v>
      </c>
      <c r="N7" s="20">
        <f t="shared" si="0"/>
        <v>130.748</v>
      </c>
      <c r="O7" s="20">
        <f t="shared" si="0"/>
        <v>2659.0647</v>
      </c>
      <c r="P7" s="14"/>
      <c r="Q7" s="14"/>
    </row>
    <row r="8" s="1" customFormat="true" ht="40" customHeight="true" spans="1:17">
      <c r="A8" s="11">
        <v>1</v>
      </c>
      <c r="B8" s="11" t="s">
        <v>22</v>
      </c>
      <c r="C8" s="11">
        <v>31</v>
      </c>
      <c r="D8" s="11" t="s">
        <v>23</v>
      </c>
      <c r="E8" s="11">
        <f>C8</f>
        <v>31</v>
      </c>
      <c r="F8" s="12" t="s">
        <v>24</v>
      </c>
      <c r="G8" s="11" t="s">
        <v>25</v>
      </c>
      <c r="H8" s="12" t="s">
        <v>26</v>
      </c>
      <c r="I8" s="21">
        <v>1429.16</v>
      </c>
      <c r="J8" s="21">
        <v>450.98</v>
      </c>
      <c r="K8" s="21">
        <v>263.6</v>
      </c>
      <c r="L8" s="21">
        <v>299.61</v>
      </c>
      <c r="M8" s="21">
        <v>97.305</v>
      </c>
      <c r="N8" s="21">
        <v>52.5</v>
      </c>
      <c r="O8" s="21">
        <v>1210.16</v>
      </c>
      <c r="P8" s="13">
        <v>2.79</v>
      </c>
      <c r="Q8" s="11"/>
    </row>
    <row r="9" s="1" customFormat="true" ht="40" customHeight="true" spans="1:17">
      <c r="A9" s="11">
        <v>2</v>
      </c>
      <c r="B9" s="12" t="s">
        <v>27</v>
      </c>
      <c r="C9" s="12">
        <v>1.6</v>
      </c>
      <c r="D9" s="11" t="s">
        <v>28</v>
      </c>
      <c r="E9" s="12">
        <v>1.6</v>
      </c>
      <c r="F9" s="12" t="s">
        <v>29</v>
      </c>
      <c r="G9" s="15" t="s">
        <v>30</v>
      </c>
      <c r="H9" s="16" t="s">
        <v>31</v>
      </c>
      <c r="I9" s="21">
        <v>7.7985</v>
      </c>
      <c r="J9" s="21">
        <v>6.1985</v>
      </c>
      <c r="K9" s="21">
        <v>1.6</v>
      </c>
      <c r="L9" s="21">
        <v>2.5275</v>
      </c>
      <c r="M9" s="21">
        <v>0.9275</v>
      </c>
      <c r="N9" s="21">
        <v>1.6</v>
      </c>
      <c r="O9" s="21">
        <v>3.3347</v>
      </c>
      <c r="P9" s="13">
        <v>1.27</v>
      </c>
      <c r="Q9" s="21"/>
    </row>
    <row r="10" s="1" customFormat="true" ht="40" customHeight="true" spans="1:17">
      <c r="A10" s="11">
        <v>3</v>
      </c>
      <c r="B10" s="12" t="s">
        <v>32</v>
      </c>
      <c r="C10" s="13">
        <v>2.8</v>
      </c>
      <c r="D10" s="13" t="s">
        <v>23</v>
      </c>
      <c r="E10" s="13">
        <v>2.8</v>
      </c>
      <c r="F10" s="11" t="s">
        <v>33</v>
      </c>
      <c r="G10" s="11" t="s">
        <v>25</v>
      </c>
      <c r="H10" s="12" t="s">
        <v>26</v>
      </c>
      <c r="I10" s="22">
        <v>1181.67</v>
      </c>
      <c r="J10" s="22">
        <v>619.81</v>
      </c>
      <c r="K10" s="22">
        <v>336.8</v>
      </c>
      <c r="L10" s="22">
        <v>84.83</v>
      </c>
      <c r="M10" s="22">
        <v>37.72</v>
      </c>
      <c r="N10" s="22">
        <v>20</v>
      </c>
      <c r="O10" s="22">
        <v>680.56</v>
      </c>
      <c r="P10" s="13">
        <v>1.2</v>
      </c>
      <c r="Q10" s="11"/>
    </row>
    <row r="11" s="1" customFormat="true" ht="40" customHeight="true" spans="1:17">
      <c r="A11" s="11">
        <v>4</v>
      </c>
      <c r="B11" s="12" t="s">
        <v>34</v>
      </c>
      <c r="C11" s="13">
        <v>18.7</v>
      </c>
      <c r="D11" s="13" t="s">
        <v>23</v>
      </c>
      <c r="E11" s="13">
        <v>18.7</v>
      </c>
      <c r="F11" s="11" t="s">
        <v>35</v>
      </c>
      <c r="G11" s="11" t="s">
        <v>25</v>
      </c>
      <c r="H11" s="12" t="s">
        <v>26</v>
      </c>
      <c r="I11" s="22">
        <v>686.76</v>
      </c>
      <c r="J11" s="22">
        <v>289.83</v>
      </c>
      <c r="K11" s="22">
        <v>314.64</v>
      </c>
      <c r="L11" s="22">
        <v>70.52</v>
      </c>
      <c r="M11" s="22">
        <v>12.74</v>
      </c>
      <c r="N11" s="22">
        <v>54.52</v>
      </c>
      <c r="O11" s="22">
        <v>643.04</v>
      </c>
      <c r="P11" s="13">
        <v>1.43</v>
      </c>
      <c r="Q11" s="11"/>
    </row>
    <row r="12" ht="40" customHeight="true" spans="1:17">
      <c r="A12" s="12">
        <v>5</v>
      </c>
      <c r="B12" s="12" t="s">
        <v>36</v>
      </c>
      <c r="C12" s="12">
        <v>1.09</v>
      </c>
      <c r="D12" s="11" t="s">
        <v>37</v>
      </c>
      <c r="E12" s="12">
        <v>1.09</v>
      </c>
      <c r="F12" s="12" t="s">
        <v>38</v>
      </c>
      <c r="G12" s="11" t="s">
        <v>39</v>
      </c>
      <c r="H12" s="11" t="s">
        <v>40</v>
      </c>
      <c r="I12" s="22">
        <v>24.35</v>
      </c>
      <c r="J12" s="22">
        <v>18.26</v>
      </c>
      <c r="K12" s="22">
        <v>6.09</v>
      </c>
      <c r="L12" s="22">
        <v>2.37</v>
      </c>
      <c r="M12" s="22">
        <v>1.28</v>
      </c>
      <c r="N12" s="22">
        <v>1.09</v>
      </c>
      <c r="O12" s="22">
        <v>11.55</v>
      </c>
      <c r="P12" s="13">
        <v>1.43</v>
      </c>
      <c r="Q12" s="11"/>
    </row>
    <row r="13" ht="40" customHeight="true" spans="1:17">
      <c r="A13" s="12">
        <v>6</v>
      </c>
      <c r="B13" s="12" t="s">
        <v>41</v>
      </c>
      <c r="C13" s="12">
        <f>SUM(E13)</f>
        <v>1</v>
      </c>
      <c r="D13" s="11" t="s">
        <v>42</v>
      </c>
      <c r="E13" s="12">
        <v>1</v>
      </c>
      <c r="F13" s="12" t="s">
        <v>43</v>
      </c>
      <c r="G13" s="11" t="s">
        <v>44</v>
      </c>
      <c r="H13" s="11" t="s">
        <v>44</v>
      </c>
      <c r="I13" s="23">
        <v>6.8959</v>
      </c>
      <c r="J13" s="23">
        <v>4.2661</v>
      </c>
      <c r="K13" s="23">
        <v>2.6298</v>
      </c>
      <c r="L13" s="23">
        <v>1.1756</v>
      </c>
      <c r="M13" s="23">
        <v>0.1376</v>
      </c>
      <c r="N13" s="23">
        <v>1.038</v>
      </c>
      <c r="O13" s="23">
        <v>110.42</v>
      </c>
      <c r="P13" s="13">
        <v>1.54</v>
      </c>
      <c r="Q13" s="13"/>
    </row>
    <row r="14" spans="6:8">
      <c r="F14" s="17"/>
      <c r="H14" s="17"/>
    </row>
  </sheetData>
  <mergeCells count="16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B5:B6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393055555555556" bottom="0.393055555555556" header="0" footer="0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liangzhaoke</cp:lastModifiedBy>
  <dcterms:created xsi:type="dcterms:W3CDTF">2019-06-20T20:43:00Z</dcterms:created>
  <cp:lastPrinted>2021-05-31T04:00:00Z</cp:lastPrinted>
  <dcterms:modified xsi:type="dcterms:W3CDTF">2023-04-19T12:51:50Z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