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2" r:id="rId1"/>
  </sheets>
  <externalReferences>
    <externalReference r:id="rId2"/>
  </externalReference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<sst xmlns="http://schemas.openxmlformats.org/spreadsheetml/2006/main" count="396" uniqueCount="310">
  <si>
    <r>
      <rPr>
        <sz val="16"/>
        <color theme="1"/>
        <rFont val="Tahoma"/>
        <charset val="134"/>
      </rPr>
      <t>2023</t>
    </r>
    <r>
      <rPr>
        <sz val="16"/>
        <color theme="1"/>
        <rFont val="方正书宋_GBK"/>
        <charset val="134"/>
      </rPr>
      <t>年第三季度深圳市政府债券还本付息计划表</t>
    </r>
  </si>
  <si>
    <t>单位：元</t>
  </si>
  <si>
    <t>序号</t>
  </si>
  <si>
    <t>债券全称</t>
  </si>
  <si>
    <t>债券简称</t>
  </si>
  <si>
    <t>债券代码</t>
  </si>
  <si>
    <t>发行日期</t>
  </si>
  <si>
    <t>付息日</t>
  </si>
  <si>
    <t>利率</t>
  </si>
  <si>
    <t>发行规模
（亿元）</t>
  </si>
  <si>
    <t>兑付金额</t>
  </si>
  <si>
    <t>付息金额</t>
  </si>
  <si>
    <t>2019年深圳市（福田区）棚户区改造专项债券1期-2019年深圳市政府专项债券21期</t>
  </si>
  <si>
    <t>19深圳债23</t>
  </si>
  <si>
    <t>104656</t>
  </si>
  <si>
    <t>2023-07-11</t>
  </si>
  <si>
    <t>2020年深圳市（福田区）水污染治理专项债券一期-2020年深圳市政府专项债券（七期）</t>
  </si>
  <si>
    <t>20深圳债07</t>
  </si>
  <si>
    <t>104770</t>
  </si>
  <si>
    <t>2023-07-14</t>
  </si>
  <si>
    <t>2020年深圳市（宝安区）水污染治理专项债券1期-2020年深圳市政府专项债券12期</t>
  </si>
  <si>
    <t>20深圳债12</t>
  </si>
  <si>
    <t>104775</t>
  </si>
  <si>
    <t>2020年深圳市（龙岗区）水污染治理专项债券1期-2020年深圳市政府专项债券13期</t>
  </si>
  <si>
    <t>20深圳债13</t>
  </si>
  <si>
    <t>104776</t>
  </si>
  <si>
    <t>2020年深圳市（龙岗区）公立医院专项债券1期-2020年深圳市政府专项债券14期</t>
  </si>
  <si>
    <t>20深圳债14</t>
  </si>
  <si>
    <t>104777</t>
  </si>
  <si>
    <t>2020年深圳市（盐田区）公立医院专项债券1期-2020年深圳市政府专项债券15期</t>
  </si>
  <si>
    <t>20深圳债15</t>
  </si>
  <si>
    <t>104778</t>
  </si>
  <si>
    <t>2020年深圳市（龙华区）水污染治理专项债券1期-2020年深圳市政府专项债券16期</t>
  </si>
  <si>
    <t>20深圳债16</t>
  </si>
  <si>
    <t>104779</t>
  </si>
  <si>
    <t>2020年深圳市（龙华区）文体设施专项债券1期-2020年深圳市政府专项债券17期</t>
  </si>
  <si>
    <t>20深圳债17</t>
  </si>
  <si>
    <t>104780</t>
  </si>
  <si>
    <t>2020年深圳市（龙华区）公立医院专项债券1期-2020年深圳市政府专项债券19期</t>
  </si>
  <si>
    <t>20深圳债19</t>
  </si>
  <si>
    <t>104782</t>
  </si>
  <si>
    <t>2020年深圳市（本级）机场专项债券（一期）-2020年深圳市政府专项债券（二期）</t>
  </si>
  <si>
    <t>20深圳债02</t>
  </si>
  <si>
    <t>104765</t>
  </si>
  <si>
    <t>2020年深圳市（本级）污水处理专项债券1期-2020年深圳市政府专项债券（三期）</t>
  </si>
  <si>
    <t>20深圳债03</t>
  </si>
  <si>
    <t>104766</t>
  </si>
  <si>
    <t>2020年深圳市罗湖区公立医院专项债券一期-2020年深圳市政府专项债券（五期）</t>
  </si>
  <si>
    <t>20深圳债05</t>
  </si>
  <si>
    <t>104768</t>
  </si>
  <si>
    <t>2020年深圳市福田区公立医院专项债券一期-2020年深圳市政府专项债券（九期）</t>
  </si>
  <si>
    <t>20深圳债09</t>
  </si>
  <si>
    <t>104772</t>
  </si>
  <si>
    <t>2020年深圳市（龙华区）综合停车场专项债券1期-2020年深圳市政府专项债券18期</t>
  </si>
  <si>
    <t>20深圳债18</t>
  </si>
  <si>
    <t>104781</t>
  </si>
  <si>
    <t>2020年深圳市（福田区）学前教育专项债券一期-2020年深圳市政府专项债券（八期）</t>
  </si>
  <si>
    <t>20深圳债08</t>
  </si>
  <si>
    <t>104771</t>
  </si>
  <si>
    <t>2021年深圳市（坪山区）学前教育专项债券（一期）-2021年深圳市政府专项债券（四十七期）</t>
  </si>
  <si>
    <t>21深圳债48</t>
  </si>
  <si>
    <t>2105580</t>
  </si>
  <si>
    <t>2023-08-04</t>
  </si>
  <si>
    <t>2021年深圳市城镇污水垃圾处理专项债券（二期）-2021年深圳市政府专项债券（五十期）</t>
  </si>
  <si>
    <t>21深圳债51</t>
  </si>
  <si>
    <t>2105583</t>
  </si>
  <si>
    <t>2021年深圳市（福田区）棚户区改造专项债券（二期）-2021年深圳市政府专项债券（五十三期）</t>
  </si>
  <si>
    <t>21深圳债54</t>
  </si>
  <si>
    <t>2105586</t>
  </si>
  <si>
    <t>2021年深圳市（本级）产业园区基础设施专项债券（二期）-2021年深圳市政府专项债券（二十八期）</t>
  </si>
  <si>
    <t>21深圳债29</t>
  </si>
  <si>
    <t>2105561</t>
  </si>
  <si>
    <t>2021年深圳市老旧城区改造专项债券（一期）-2021年深圳市政府专项债券（三十五期）</t>
  </si>
  <si>
    <t>21深圳债36</t>
  </si>
  <si>
    <t>2105568</t>
  </si>
  <si>
    <t>2021年深圳市（龙华区）城镇老旧小区改造专项债券（一期）-2021年深圳市政府专项债券（四十五期）</t>
  </si>
  <si>
    <t>21深圳债46</t>
  </si>
  <si>
    <t>2105578</t>
  </si>
  <si>
    <t>2021年深圳市（本级）医疗卫生专项债券（二期）-2021年深圳市政府专项债券（二十七期）</t>
  </si>
  <si>
    <t>21深圳债28</t>
  </si>
  <si>
    <t>2105560</t>
  </si>
  <si>
    <t>2021年深圳市（本级）职业教育专项债券（一期）-2021年深圳市政府专项债券（二十九期）</t>
  </si>
  <si>
    <t>21深圳债30</t>
  </si>
  <si>
    <t>2105562</t>
  </si>
  <si>
    <t>2021年深圳市（龙岗区）保障性租赁住房专项债券（一期）-2021年深圳市政府专项债券（三十一期）</t>
  </si>
  <si>
    <t>21深圳债32</t>
  </si>
  <si>
    <t>2105564</t>
  </si>
  <si>
    <t>2021年深圳市市政及产业园区基础设施专项债券（一期）-2021年深圳市政府专项债券（三十二期）</t>
  </si>
  <si>
    <t>21深圳债33</t>
  </si>
  <si>
    <t>2105565</t>
  </si>
  <si>
    <t>2021年深圳市社会事业专项债券（一期）-2021年深圳市政府专项债券（三十三期）</t>
  </si>
  <si>
    <t>21深圳债34</t>
  </si>
  <si>
    <t>2105566</t>
  </si>
  <si>
    <t>2021年深圳市（光明区）棚户区改造专项债券（一期）-2021年深圳市政府专项债券（三十四期）</t>
  </si>
  <si>
    <t>21深圳债35</t>
  </si>
  <si>
    <t>2105567</t>
  </si>
  <si>
    <t>2021年深圳市（南山区）公立医院专项债券（一期）-2021年深圳市政府专项债券（三十七期）</t>
  </si>
  <si>
    <t>21深圳债38</t>
  </si>
  <si>
    <t>2105570</t>
  </si>
  <si>
    <t>2021年深圳市（宝安区）天然气管网和储气设施专项债券（一期）-2021年深圳市政府专项债券（三十八期）</t>
  </si>
  <si>
    <t>21深圳债39</t>
  </si>
  <si>
    <t>2105571</t>
  </si>
  <si>
    <t>2021年深圳市（龙岗区）老旧城区改造专项债券（二期）-2021年深圳市政府专项债券（四十二期）</t>
  </si>
  <si>
    <t>21深圳债43</t>
  </si>
  <si>
    <t>2105575</t>
  </si>
  <si>
    <t>2021年深圳市（龙岗区）产业园区基础设施专项债券（一期）-2021年深圳市政府专项债券（四十三期）</t>
  </si>
  <si>
    <t>21深圳债44</t>
  </si>
  <si>
    <t>2105576</t>
  </si>
  <si>
    <t>2021年深圳市（龙华区）保障性租赁住房专项债券（一期）-2021年深圳市政府专项债券（四十六期）</t>
  </si>
  <si>
    <t>21深圳债47</t>
  </si>
  <si>
    <t>2105579</t>
  </si>
  <si>
    <t>2021年深圳市（光明区）城镇老旧小区改造专项债券（一期）-2021年深圳市政府专项债券（四十八期）</t>
  </si>
  <si>
    <t>21深圳债49</t>
  </si>
  <si>
    <t>2105581</t>
  </si>
  <si>
    <t>2021年深圳市（大鹏新区）城乡冷链物流基础设施专项债券（一期）-2021年深圳市政府专项债券（五十一期）</t>
  </si>
  <si>
    <t>21深圳债52</t>
  </si>
  <si>
    <t>2105584</t>
  </si>
  <si>
    <t>2021年深圳市（福田区）产业园区基础设施专项债券（二期）-2021年深圳市政府专项债券（五十二期）</t>
  </si>
  <si>
    <t>21深圳债53</t>
  </si>
  <si>
    <t>2105585</t>
  </si>
  <si>
    <t>2021年深圳市（坪山区）保障性租赁住房专项债券（一期）-2021年深圳市政府专项债券（三十期）</t>
  </si>
  <si>
    <t>21深圳债31</t>
  </si>
  <si>
    <t>2105563</t>
  </si>
  <si>
    <t>2021年深圳市（南山区）产业园区基础设施专项债券（一期）-2021年深圳市政府专项债券（三十六期）</t>
  </si>
  <si>
    <t>21深圳债37</t>
  </si>
  <si>
    <t>2105569</t>
  </si>
  <si>
    <t>2021年深圳市（宝安区）文体设施专项债券（一期）-2021年深圳市政府专项债券（三十九期）</t>
  </si>
  <si>
    <t>21深圳债40</t>
  </si>
  <si>
    <t>2105572</t>
  </si>
  <si>
    <t>2021年深圳市保障性租赁住房专项债券（一期）-2021年深圳市政府专项债券（四十期）</t>
  </si>
  <si>
    <t>21深圳债41</t>
  </si>
  <si>
    <t>2105573</t>
  </si>
  <si>
    <t>2021年深圳市社会事业专项债券（二期）-2021年深圳市政府专项债券（四十一期）</t>
  </si>
  <si>
    <t>21深圳债42</t>
  </si>
  <si>
    <t>2105574</t>
  </si>
  <si>
    <t>2021年深圳市（龙华区）文体设施专项债券（一期）-2021年深圳市政府专项债券（四十四期）</t>
  </si>
  <si>
    <t>21深圳债45</t>
  </si>
  <si>
    <t>2105577</t>
  </si>
  <si>
    <t>2021年深圳市产业园区基础设施专项债券（二期）-2021年深圳市政府专项债券（四十九期）</t>
  </si>
  <si>
    <t>21深圳债50</t>
  </si>
  <si>
    <t>2105582</t>
  </si>
  <si>
    <t>2021年深圳市（本级）棚户区改造专项债券（一期）-2021年深圳市政府专项债券（二十五期）</t>
  </si>
  <si>
    <t>21深圳债26</t>
  </si>
  <si>
    <t>2105558</t>
  </si>
  <si>
    <t>2023-08-09</t>
  </si>
  <si>
    <t>2021年深圳市水污染治理专项债券（一期）-2021年深圳市政府专项债券（二十六期）</t>
  </si>
  <si>
    <t>21深圳债27</t>
  </si>
  <si>
    <t>2105559</t>
  </si>
  <si>
    <t>2023年深圳市政府专项债券（八期）</t>
  </si>
  <si>
    <t>23深圳债08</t>
  </si>
  <si>
    <t>2305160</t>
  </si>
  <si>
    <t>2023-08-20</t>
  </si>
  <si>
    <t>2023年深圳市政府专项债券（一期）</t>
  </si>
  <si>
    <t>23深圳债01</t>
  </si>
  <si>
    <t>2305153</t>
  </si>
  <si>
    <t>2023年深圳市政府专项债券（二期）</t>
  </si>
  <si>
    <t>23深圳债02</t>
  </si>
  <si>
    <t>2305154</t>
  </si>
  <si>
    <t>2023年深圳市政府专项债券（三期）</t>
  </si>
  <si>
    <t>23深圳债03</t>
  </si>
  <si>
    <t>2305155</t>
  </si>
  <si>
    <t>2023年深圳市政府专项债券（四期）</t>
  </si>
  <si>
    <t>23深圳债04</t>
  </si>
  <si>
    <t>2305156</t>
  </si>
  <si>
    <t>2023年深圳市政府专项债券（五期）</t>
  </si>
  <si>
    <t>23深圳债05</t>
  </si>
  <si>
    <t>2305157</t>
  </si>
  <si>
    <t>2023年深圳市政府专项债券（九期）</t>
  </si>
  <si>
    <t>23深圳债09</t>
  </si>
  <si>
    <t>2305161</t>
  </si>
  <si>
    <t>2020深圳市坪山区市政和产业园区基础设施专项债2期-2020年深圳市政府专项债73期</t>
  </si>
  <si>
    <t>20深圳债76</t>
  </si>
  <si>
    <t>104886</t>
  </si>
  <si>
    <t>2023-08-28</t>
  </si>
  <si>
    <t>2020年深圳市（坪山区）水污染治理专项债券2期-2020年深圳市政府专项债券75期</t>
  </si>
  <si>
    <t>20深圳债78</t>
  </si>
  <si>
    <t>104888</t>
  </si>
  <si>
    <t>2020年深圳市政府一般债券（三期）</t>
  </si>
  <si>
    <t>20深圳债59</t>
  </si>
  <si>
    <t>2005841</t>
  </si>
  <si>
    <t>2020年深圳市本级市政基础设施专项债券一期-2020年深圳市政府专项债券五十九期</t>
  </si>
  <si>
    <t>20深圳债62</t>
  </si>
  <si>
    <t>2005844</t>
  </si>
  <si>
    <t>2020深圳龙华区市政产业园区基础设施专项债券1期-2020年深圳市政府专项债券67期</t>
  </si>
  <si>
    <t>20深圳债70</t>
  </si>
  <si>
    <t>104880</t>
  </si>
  <si>
    <t>2020年深圳市水污染治理专项债券（一期）-2020年深圳市政府专项债券（六十四期）</t>
  </si>
  <si>
    <t>20深圳债67</t>
  </si>
  <si>
    <t>104877</t>
  </si>
  <si>
    <t>2020年深圳市宝安区能源专项债券二期-2020年深圳市政府专项债券六十九期</t>
  </si>
  <si>
    <t>20深圳债72</t>
  </si>
  <si>
    <t>104882</t>
  </si>
  <si>
    <t>2020年深圳市宝安区水污染治理专项债券四期-2020年深圳市政府专项债券七十期</t>
  </si>
  <si>
    <t>20深圳债73</t>
  </si>
  <si>
    <t>104883</t>
  </si>
  <si>
    <t>2020年深圳市（龙岗区）水污染治理专项债券3期-2020年深圳市政府专项债券71期</t>
  </si>
  <si>
    <t>20深圳债74</t>
  </si>
  <si>
    <t>104884</t>
  </si>
  <si>
    <t>2020年深圳市龙华区城镇老旧小区改造专项债2期-2020年深圳市政府专项债券72期</t>
  </si>
  <si>
    <t>20深圳债75</t>
  </si>
  <si>
    <t>104885</t>
  </si>
  <si>
    <t>2020深圳本级粤港澳大湾区市政产业园区基础设施专项2期-2020深圳市政府专项77期</t>
  </si>
  <si>
    <t>20深圳债80</t>
  </si>
  <si>
    <t>104890</t>
  </si>
  <si>
    <t>2020年深圳市学前教育专项债券（一期）-2020年深圳市政府专项债券（六十一期）</t>
  </si>
  <si>
    <t>20深圳债64</t>
  </si>
  <si>
    <t>2005846</t>
  </si>
  <si>
    <t>2020年深圳市文化旅游专项债券（一期）-2020年深圳市政府专项债券（六十二期）</t>
  </si>
  <si>
    <t>20深圳债65</t>
  </si>
  <si>
    <t>2005847</t>
  </si>
  <si>
    <t>2020年深圳市产业园区基础设施专项债券一期-2020年深圳市政府专项债券六十五期</t>
  </si>
  <si>
    <t>20深圳债68</t>
  </si>
  <si>
    <t>104878</t>
  </si>
  <si>
    <t>2020深圳福田区市政产业园区基础设施专项债券3期-2020年深圳市政府专项债券66期</t>
  </si>
  <si>
    <t>20深圳债69</t>
  </si>
  <si>
    <t>104879</t>
  </si>
  <si>
    <t>2020年深圳市宝安区社会事业专项债券二期-2020年深圳市政府专项债券六十八期</t>
  </si>
  <si>
    <t>20深圳债71</t>
  </si>
  <si>
    <t>104881</t>
  </si>
  <si>
    <t>2020年深圳市光明区棚户区改造专项债券一期-2020年深圳市政府专项债券七十六期</t>
  </si>
  <si>
    <t>20深圳债79</t>
  </si>
  <si>
    <t>104889</t>
  </si>
  <si>
    <t>2020年深圳市公立医院专项债券（一期）-2020年深圳市政府专项债券（六十期）</t>
  </si>
  <si>
    <t>20深圳债63</t>
  </si>
  <si>
    <t>2005845</t>
  </si>
  <si>
    <t>2020年深圳市城镇老旧小区改造专项债券一期-2020年深圳市政府专项债券六十三期</t>
  </si>
  <si>
    <t>20深圳债66</t>
  </si>
  <si>
    <t>2005848</t>
  </si>
  <si>
    <t>2020年深圳市坪山区轨道交通专项债券1期-2020年深圳市政府专项债券74期</t>
  </si>
  <si>
    <t>20深圳债77</t>
  </si>
  <si>
    <t>104887</t>
  </si>
  <si>
    <t>2020年深圳市本级职业教育专项债券（一期）-2020年深圳市政府专项债券（五十七期）</t>
  </si>
  <si>
    <t>20深圳债60</t>
  </si>
  <si>
    <t>2005842</t>
  </si>
  <si>
    <t>2020深圳市本级粤港澳大湾区物流基础设施专项债券-2020年深圳市政府专项债券58期</t>
  </si>
  <si>
    <t>20深圳债61</t>
  </si>
  <si>
    <t>2005843</t>
  </si>
  <si>
    <t>2018年深圳市政府一般债券（二期）</t>
  </si>
  <si>
    <t>18深圳债02</t>
  </si>
  <si>
    <t>1805240</t>
  </si>
  <si>
    <t>2023-09-12</t>
  </si>
  <si>
    <t>2022年深圳市政府专项债券（七期）</t>
  </si>
  <si>
    <t>22深圳债08</t>
  </si>
  <si>
    <t>198145</t>
  </si>
  <si>
    <t>2023-09-23</t>
  </si>
  <si>
    <t>2022年深圳市（盐田区）棚户区改造专项债券（一期）-2022年深圳市政府专项债券（八期）</t>
  </si>
  <si>
    <t>22深圳债09</t>
  </si>
  <si>
    <t>198146</t>
  </si>
  <si>
    <t>2022年深圳市政府专项债券（三期）</t>
  </si>
  <si>
    <t>22深圳债04</t>
  </si>
  <si>
    <t>198141</t>
  </si>
  <si>
    <t>2022年深圳市政府专项债券（五期）</t>
  </si>
  <si>
    <t>22深圳债06</t>
  </si>
  <si>
    <t>198143</t>
  </si>
  <si>
    <t>2022年深圳市政府专项债券（九期）</t>
  </si>
  <si>
    <t>22深圳债10</t>
  </si>
  <si>
    <t>198147</t>
  </si>
  <si>
    <t>2022年深圳市政府专项债券（十二期）</t>
  </si>
  <si>
    <t>22深圳债13</t>
  </si>
  <si>
    <t>198150</t>
  </si>
  <si>
    <t>2022年深圳市（本级）交通基础设施专项债券（二期）-2022年深圳市政府专项债券（二期）</t>
  </si>
  <si>
    <t>22深圳债03</t>
  </si>
  <si>
    <t>198140</t>
  </si>
  <si>
    <t>2022年深圳市政府专项债券（六期）</t>
  </si>
  <si>
    <t>22深圳债07</t>
  </si>
  <si>
    <t>198144</t>
  </si>
  <si>
    <t>2022年深圳市政府专项债券（十期）</t>
  </si>
  <si>
    <t>22深圳债11</t>
  </si>
  <si>
    <t>198148</t>
  </si>
  <si>
    <t>2022年深圳市（福田区）棚户区改造专项债券（一期）-2022年深圳市政府专项债券（十一期）</t>
  </si>
  <si>
    <t>22深圳债12</t>
  </si>
  <si>
    <t>198149</t>
  </si>
  <si>
    <t>2022年深圳市政府专项债券（十三期）</t>
  </si>
  <si>
    <t>22深圳债14</t>
  </si>
  <si>
    <t>198151</t>
  </si>
  <si>
    <t>2022年深圳市政府专项债券（十四期）</t>
  </si>
  <si>
    <t>22深圳债15</t>
  </si>
  <si>
    <t>198152</t>
  </si>
  <si>
    <t>2018年深圳市市级棚户区改造专项债券（一期）-2018年深圳市政府专项债券（一期）</t>
  </si>
  <si>
    <t>18深圳债03</t>
  </si>
  <si>
    <t>1805298</t>
  </si>
  <si>
    <t>2023-09-28</t>
  </si>
  <si>
    <t>2018年深圳市坪山区产业园区专项债券（一期）-2018年深圳市政府专项债券（四期）</t>
  </si>
  <si>
    <t>18深圳债06</t>
  </si>
  <si>
    <t>1805301</t>
  </si>
  <si>
    <t>2018年深圳市光明区保障性住房专项债券（一期）-2018年深圳市政府专项债券（六期）</t>
  </si>
  <si>
    <t>18深圳债08</t>
  </si>
  <si>
    <t>1805303</t>
  </si>
  <si>
    <t>2018年深圳市市级污水处理专项债券（一期）-2018年深圳市政府专项债券（二期）</t>
  </si>
  <si>
    <t>18深圳债04</t>
  </si>
  <si>
    <t>1805299</t>
  </si>
  <si>
    <t>2018年深圳市福田区棚户区改造专项债券（一期）-2018年深圳市政府专项债券（三期）</t>
  </si>
  <si>
    <t>18深圳债05</t>
  </si>
  <si>
    <t>1805300</t>
  </si>
  <si>
    <t>2018年深圳市坪山区产业园区专项债券（二期）-2018年深圳市政府专项债券（五期）</t>
  </si>
  <si>
    <t>18深圳债07</t>
  </si>
  <si>
    <t>1805302</t>
  </si>
  <si>
    <t>2019年深圳市（本级）机场专项债券（一期）-2019年深圳市政府专项债券（三期）</t>
  </si>
  <si>
    <t>19深圳债04</t>
  </si>
  <si>
    <t>104560</t>
  </si>
  <si>
    <t>2023-09-29</t>
  </si>
  <si>
    <t>2019年深圳市（福田区）保障性住房专项债券1期-2019年深圳市政府专项债券（四期）</t>
  </si>
  <si>
    <t>19深圳债05</t>
  </si>
  <si>
    <t>104561</t>
  </si>
  <si>
    <t>2019年深圳市（龙华区）公立医院专项债券1期-2019年深圳市政府专项债券（九期）</t>
  </si>
  <si>
    <t>19深圳债10</t>
  </si>
  <si>
    <t>104566</t>
  </si>
  <si>
    <t>2019年深圳市（坪山区）产业园区专项债券1期-2019年深圳市政府专项债券（十一期）</t>
  </si>
  <si>
    <t>19深圳债12</t>
  </si>
  <si>
    <t>104568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</si>
</sst>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\ "/>
    <numFmt numFmtId="43" formatCode="_ * #,##0.00_ ;_ * \-#,##0.00_ ;_ * &quot;-&quot;??_ ;_ @_ "/>
    <numFmt numFmtId="177" formatCode="#,##0.0000_ "/>
  </numFmts>
  <fonts count="27">
    <font>
      <sz val="10"/>
      <color theme="1"/>
      <name val="Tahoma"/>
      <charset val="134"/>
    </font>
    <font>
      <sz val="12"/>
      <color theme="1"/>
      <name val="Tahoma"/>
      <charset val="134"/>
    </font>
    <font>
      <sz val="16"/>
      <color theme="1"/>
      <name val="Tahoma"/>
      <charset val="134"/>
    </font>
    <font>
      <b/>
      <sz val="12"/>
      <color theme="1"/>
      <name val="汉仪仿宋简"/>
      <charset val="134"/>
    </font>
    <font>
      <sz val="12"/>
      <color theme="1"/>
      <name val="汉仪仿宋简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6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2" fillId="8" borderId="4" applyNumberFormat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22" borderId="9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right"/>
    </xf>
    <xf numFmtId="0" fontId="3" fillId="2" borderId="1" xfId="0" applyFont="true" applyFill="true" applyBorder="true" applyAlignment="true">
      <alignment horizontal="center" vertical="top" wrapText="true"/>
    </xf>
    <xf numFmtId="0" fontId="3" fillId="2" borderId="1" xfId="0" applyFont="true" applyFill="true" applyBorder="true" applyAlignment="true">
      <alignment horizontal="center" vertical="center" wrapText="true"/>
    </xf>
    <xf numFmtId="3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176" fontId="4" fillId="0" borderId="1" xfId="0" applyNumberFormat="true" applyFont="true" applyBorder="true" applyAlignment="true">
      <alignment vertical="center" wrapText="true"/>
    </xf>
    <xf numFmtId="10" fontId="4" fillId="0" borderId="1" xfId="0" applyNumberFormat="true" applyFont="true" applyBorder="true" applyAlignment="true">
      <alignment vertical="center" wrapText="true"/>
    </xf>
    <xf numFmtId="177" fontId="4" fillId="0" borderId="1" xfId="0" applyNumberFormat="true" applyFont="true" applyBorder="true" applyAlignment="true">
      <alignment vertical="center" wrapText="true"/>
    </xf>
    <xf numFmtId="0" fontId="5" fillId="0" borderId="0" xfId="0" applyFont="true" applyFill="true" applyAlignment="true">
      <alignment horizontal="right"/>
    </xf>
    <xf numFmtId="4" fontId="4" fillId="0" borderId="1" xfId="0" applyNumberFormat="true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VDB1/03  &#36824;&#26412;&#20184;&#24687;/2023&#24180;&#36824;&#26412;&#20184;&#24687;&#35745;&#31639;/&#28145;&#22323;&#24066;2022&#24180;&#31532;&#19977;&#23395;&#24230;/2023&#24180;&#36824;&#26412;&#20184;&#24687;-&#25253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-基础表"/>
      <sheetName val="23年新发债"/>
      <sheetName val="全市-筛选"/>
      <sheetName val="Sheet5"/>
      <sheetName val="三季度 "/>
      <sheetName val="对比（3）"/>
      <sheetName val="Sheet7"/>
      <sheetName val="发行金额（3季度）"/>
      <sheetName val="Sheet13"/>
      <sheetName val="23年新发债1"/>
    </sheetNames>
    <sheetDataSet>
      <sheetData sheetId="0"/>
      <sheetData sheetId="1"/>
      <sheetData sheetId="2"/>
      <sheetData sheetId="3"/>
      <sheetData sheetId="4">
        <row r="1">
          <cell r="C1" t="str">
            <v>债券简称</v>
          </cell>
          <cell r="D1" t="str">
            <v>债券编码</v>
          </cell>
          <cell r="E1" t="str">
            <v>区划</v>
          </cell>
          <cell r="F1" t="str">
            <v>债券类型
（一级）</v>
          </cell>
          <cell r="G1" t="str">
            <v>债券类型
（二级）</v>
          </cell>
          <cell r="H1" t="str">
            <v>债券名称</v>
          </cell>
          <cell r="I1" t="str">
            <v>发行时间</v>
          </cell>
          <cell r="J1" t="str">
            <v>起息日</v>
          </cell>
          <cell r="K1" t="str">
            <v>票面年利率</v>
          </cell>
          <cell r="L1" t="str">
            <v>发行规模
（亿）</v>
          </cell>
        </row>
        <row r="2">
          <cell r="C2" t="str">
            <v>19深圳债23</v>
          </cell>
          <cell r="D2">
            <v>104656</v>
          </cell>
          <cell r="E2" t="str">
            <v>福田区</v>
          </cell>
          <cell r="F2" t="str">
            <v>专项债券</v>
          </cell>
          <cell r="G2" t="str">
            <v>棚改专项债券</v>
          </cell>
          <cell r="H2" t="str">
            <v>2019年深圳市（福田区）棚户区改造专项债券（一期）-2019年深圳市政府专项债券（二十一期）</v>
          </cell>
          <cell r="I2">
            <v>43656</v>
          </cell>
          <cell r="J2" t="str">
            <v>2019/07/11</v>
          </cell>
          <cell r="K2">
            <v>0.0344</v>
          </cell>
          <cell r="L2">
            <v>3</v>
          </cell>
        </row>
        <row r="3">
          <cell r="C3" t="str">
            <v>20深圳债05</v>
          </cell>
          <cell r="D3">
            <v>104768</v>
          </cell>
          <cell r="E3" t="str">
            <v>罗湖区</v>
          </cell>
          <cell r="F3" t="str">
            <v>专项债券</v>
          </cell>
          <cell r="G3" t="str">
            <v>其他自平衡专项债券</v>
          </cell>
          <cell r="H3" t="str">
            <v>2020年深圳市（罗湖区）公立医院专项债券（一期）-2020年深圳市政府专项债券（五期）</v>
          </cell>
          <cell r="I3">
            <v>43843</v>
          </cell>
          <cell r="J3" t="str">
            <v>2020/01/14</v>
          </cell>
          <cell r="K3">
            <v>0.0366</v>
          </cell>
          <cell r="L3">
            <v>2</v>
          </cell>
        </row>
        <row r="4">
          <cell r="C4" t="str">
            <v>20深圳债07</v>
          </cell>
          <cell r="D4">
            <v>104770</v>
          </cell>
          <cell r="E4" t="str">
            <v>福田区</v>
          </cell>
          <cell r="F4" t="str">
            <v>专项债券</v>
          </cell>
          <cell r="G4" t="str">
            <v>其他自平衡专项债券</v>
          </cell>
          <cell r="H4" t="str">
            <v>2020年深圳市（福田区）水污染治理专项债券（一期）-2020年深圳市政府专项债券（七期）</v>
          </cell>
          <cell r="I4">
            <v>43843</v>
          </cell>
          <cell r="J4" t="str">
            <v>2020/01/14</v>
          </cell>
          <cell r="K4">
            <v>0.0337</v>
          </cell>
          <cell r="L4">
            <v>1.85</v>
          </cell>
        </row>
        <row r="5">
          <cell r="C5" t="str">
            <v>20深圳债08</v>
          </cell>
          <cell r="D5">
            <v>104771</v>
          </cell>
          <cell r="E5" t="str">
            <v>福田区</v>
          </cell>
          <cell r="F5" t="str">
            <v>专项债券</v>
          </cell>
          <cell r="G5" t="str">
            <v>其他自平衡专项债券</v>
          </cell>
          <cell r="H5" t="str">
            <v>2020年深圳市（福田区）学前教育专项债券（一期）-2020年深圳市政府专项债券（八期）</v>
          </cell>
          <cell r="I5">
            <v>43843</v>
          </cell>
          <cell r="J5" t="str">
            <v>2020/01/14</v>
          </cell>
          <cell r="K5">
            <v>0.037</v>
          </cell>
          <cell r="L5">
            <v>2</v>
          </cell>
        </row>
        <row r="6">
          <cell r="C6" t="str">
            <v>20深圳债09</v>
          </cell>
          <cell r="D6">
            <v>104772</v>
          </cell>
          <cell r="E6" t="str">
            <v>福田区</v>
          </cell>
          <cell r="F6" t="str">
            <v>专项债券</v>
          </cell>
          <cell r="G6" t="str">
            <v>其他自平衡专项债券</v>
          </cell>
          <cell r="H6" t="str">
            <v>2020年深圳市（福田区）公立医院专项债券（一期）-2020年深圳市政府专项债券（九期）</v>
          </cell>
          <cell r="I6">
            <v>43843</v>
          </cell>
          <cell r="J6" t="str">
            <v>2020/01/14</v>
          </cell>
          <cell r="K6">
            <v>0.0366</v>
          </cell>
          <cell r="L6">
            <v>3.05</v>
          </cell>
        </row>
        <row r="7">
          <cell r="C7" t="str">
            <v>20深圳债12</v>
          </cell>
          <cell r="D7">
            <v>104775</v>
          </cell>
          <cell r="E7" t="str">
            <v>宝安区</v>
          </cell>
          <cell r="F7" t="str">
            <v>专项债券</v>
          </cell>
          <cell r="G7" t="str">
            <v>其他自平衡专项债券</v>
          </cell>
          <cell r="H7" t="str">
            <v>2020年深圳市（宝安区）水污染治理专项债券（一期）-2020年深圳市政府专项债券（十二期）</v>
          </cell>
          <cell r="I7">
            <v>43843</v>
          </cell>
          <cell r="J7" t="str">
            <v>2020/01/14</v>
          </cell>
          <cell r="K7">
            <v>0.0337</v>
          </cell>
          <cell r="L7">
            <v>20</v>
          </cell>
        </row>
        <row r="8">
          <cell r="C8" t="str">
            <v>20深圳债13</v>
          </cell>
          <cell r="D8">
            <v>104776</v>
          </cell>
          <cell r="E8" t="str">
            <v>龙岗区</v>
          </cell>
          <cell r="F8" t="str">
            <v>专项债券</v>
          </cell>
          <cell r="G8" t="str">
            <v>其他自平衡专项债券</v>
          </cell>
          <cell r="H8" t="str">
            <v>2020年深圳市（龙岗区）水污染治理专项债券（一期）-2020年深圳市政府专项债券（十三期）</v>
          </cell>
          <cell r="I8">
            <v>43843</v>
          </cell>
          <cell r="J8" t="str">
            <v>2020/01/14</v>
          </cell>
          <cell r="K8">
            <v>0.0337</v>
          </cell>
          <cell r="L8">
            <v>16.2</v>
          </cell>
        </row>
        <row r="9">
          <cell r="C9" t="str">
            <v>20深圳债14</v>
          </cell>
          <cell r="D9">
            <v>104777</v>
          </cell>
          <cell r="E9" t="str">
            <v>龙岗区</v>
          </cell>
          <cell r="F9" t="str">
            <v>专项债券</v>
          </cell>
          <cell r="G9" t="str">
            <v>其他自平衡专项债券</v>
          </cell>
          <cell r="H9" t="str">
            <v>2020年深圳市（龙岗区）公立医院专项债券（一期）-2020年深圳市政府专项债券（十四期）</v>
          </cell>
          <cell r="I9">
            <v>43843</v>
          </cell>
          <cell r="J9" t="str">
            <v>2020/01/14</v>
          </cell>
          <cell r="K9">
            <v>0.0337</v>
          </cell>
          <cell r="L9">
            <v>2</v>
          </cell>
        </row>
        <row r="10">
          <cell r="C10" t="str">
            <v>20深圳债15</v>
          </cell>
          <cell r="D10">
            <v>104778</v>
          </cell>
          <cell r="E10" t="str">
            <v>盐田区</v>
          </cell>
          <cell r="F10" t="str">
            <v>专项债券</v>
          </cell>
          <cell r="G10" t="str">
            <v>其他自平衡专项债券</v>
          </cell>
          <cell r="H10" t="str">
            <v>2020年深圳市（盐田区）公立医院专项债券（一期）-2020年深圳市政府专项债券（十五期）</v>
          </cell>
          <cell r="I10">
            <v>43843</v>
          </cell>
          <cell r="J10" t="str">
            <v>2020/01/14</v>
          </cell>
          <cell r="K10">
            <v>0.0337</v>
          </cell>
          <cell r="L10">
            <v>0.5</v>
          </cell>
        </row>
        <row r="11">
          <cell r="C11" t="str">
            <v>20深圳债16</v>
          </cell>
          <cell r="D11">
            <v>104779</v>
          </cell>
          <cell r="E11" t="str">
            <v>龙华区</v>
          </cell>
          <cell r="F11" t="str">
            <v>专项债券</v>
          </cell>
          <cell r="G11" t="str">
            <v>其他自平衡专项债券</v>
          </cell>
          <cell r="H11" t="str">
            <v>2020年深圳市（龙华区）水污染治理专项债券（一期）-2020年深圳市政府专项债券（十六期）</v>
          </cell>
          <cell r="I11">
            <v>43843</v>
          </cell>
          <cell r="J11" t="str">
            <v>2020/01/14</v>
          </cell>
          <cell r="K11">
            <v>0.0337</v>
          </cell>
          <cell r="L11">
            <v>6.49</v>
          </cell>
        </row>
        <row r="12">
          <cell r="C12" t="str">
            <v>20深圳债17</v>
          </cell>
          <cell r="D12">
            <v>104780</v>
          </cell>
          <cell r="E12" t="str">
            <v>龙华区</v>
          </cell>
          <cell r="F12" t="str">
            <v>专项债券</v>
          </cell>
          <cell r="G12" t="str">
            <v>其他自平衡专项债券</v>
          </cell>
          <cell r="H12" t="str">
            <v>2020年深圳市（龙华区）文体设施专项债券（一期）-2020年深圳市政府专项债券（十七期）</v>
          </cell>
          <cell r="I12">
            <v>43843</v>
          </cell>
          <cell r="J12" t="str">
            <v>2020/01/14</v>
          </cell>
          <cell r="K12">
            <v>0.0337</v>
          </cell>
          <cell r="L12">
            <v>0.53</v>
          </cell>
        </row>
        <row r="13">
          <cell r="C13" t="str">
            <v>20深圳债18</v>
          </cell>
          <cell r="D13">
            <v>104781</v>
          </cell>
          <cell r="E13" t="str">
            <v>龙华区</v>
          </cell>
          <cell r="F13" t="str">
            <v>专项债券</v>
          </cell>
          <cell r="G13" t="str">
            <v>其他自平衡专项债券</v>
          </cell>
          <cell r="H13" t="str">
            <v>2020年深圳市（龙华区）综合停车场专项债券（一期）-2020年深圳市政府专项债券（十八期）</v>
          </cell>
          <cell r="I13">
            <v>43843</v>
          </cell>
          <cell r="J13" t="str">
            <v>2020/01/14</v>
          </cell>
          <cell r="K13">
            <v>0.0366</v>
          </cell>
          <cell r="L13">
            <v>0.68</v>
          </cell>
        </row>
        <row r="14">
          <cell r="C14" t="str">
            <v>20深圳债19</v>
          </cell>
          <cell r="D14">
            <v>104782</v>
          </cell>
          <cell r="E14" t="str">
            <v>龙华区</v>
          </cell>
          <cell r="F14" t="str">
            <v>专项债券</v>
          </cell>
          <cell r="G14" t="str">
            <v>其他自平衡专项债券</v>
          </cell>
          <cell r="H14" t="str">
            <v>2020年深圳市（龙华区）公立医院专项债券（一期）-2020年深圳市政府专项债券（十九期）</v>
          </cell>
          <cell r="I14">
            <v>43843</v>
          </cell>
          <cell r="J14" t="str">
            <v>2020/01/14</v>
          </cell>
          <cell r="K14">
            <v>0.0337</v>
          </cell>
          <cell r="L14">
            <v>4</v>
          </cell>
        </row>
        <row r="15">
          <cell r="C15" t="str">
            <v>21深圳债31</v>
          </cell>
          <cell r="D15">
            <v>2105563</v>
          </cell>
          <cell r="E15" t="str">
            <v>坪山区</v>
          </cell>
          <cell r="F15" t="str">
            <v>专项债券</v>
          </cell>
          <cell r="G15" t="str">
            <v>其他自平衡专项债券</v>
          </cell>
          <cell r="H15" t="str">
            <v>2021年深圳市（坪山区）保障性租赁住房专项债券（一期）-2021年深圳市政府专项债券（三十期）</v>
          </cell>
          <cell r="I15">
            <v>44411</v>
          </cell>
          <cell r="J15">
            <v>44412</v>
          </cell>
          <cell r="K15">
            <v>0.0356</v>
          </cell>
          <cell r="L15">
            <v>1.5</v>
          </cell>
        </row>
        <row r="16">
          <cell r="C16" t="str">
            <v>21深圳债32</v>
          </cell>
          <cell r="D16">
            <v>2105564</v>
          </cell>
          <cell r="E16" t="str">
            <v>龙岗区</v>
          </cell>
          <cell r="F16" t="str">
            <v>专项债券</v>
          </cell>
          <cell r="G16" t="str">
            <v>其他自平衡专项债券</v>
          </cell>
          <cell r="H16" t="str">
            <v>2021年深圳市（龙岗区）保障性租赁住房专项债券（一期）-2021年深圳市政府专项债券（三十一期）</v>
          </cell>
          <cell r="I16">
            <v>44411</v>
          </cell>
          <cell r="J16">
            <v>44412</v>
          </cell>
          <cell r="K16">
            <v>0.0351</v>
          </cell>
          <cell r="L16">
            <v>0.5</v>
          </cell>
        </row>
        <row r="17">
          <cell r="C17" t="str">
            <v>21深圳债33</v>
          </cell>
          <cell r="D17">
            <v>2105565</v>
          </cell>
          <cell r="E17" t="str">
            <v>坪山区</v>
          </cell>
          <cell r="F17" t="str">
            <v>专项债券</v>
          </cell>
          <cell r="G17" t="str">
            <v>其他自平衡专项债券</v>
          </cell>
          <cell r="H17" t="str">
            <v>2021年深圳市市政及产业园区基础设施专项债券（一期）-2021年深圳市政府专项债券（三十二期）</v>
          </cell>
          <cell r="I17">
            <v>44411</v>
          </cell>
          <cell r="J17">
            <v>44412</v>
          </cell>
          <cell r="K17">
            <v>0.0351</v>
          </cell>
          <cell r="L17">
            <v>4</v>
          </cell>
        </row>
        <row r="18">
          <cell r="C18" t="str">
            <v>21深圳债33</v>
          </cell>
          <cell r="D18">
            <v>2105565</v>
          </cell>
          <cell r="E18" t="str">
            <v>光明区</v>
          </cell>
          <cell r="F18" t="str">
            <v>专项债券</v>
          </cell>
          <cell r="G18" t="str">
            <v>其他自平衡专项债券</v>
          </cell>
          <cell r="H18" t="str">
            <v>2021年深圳市市政及产业园区基础设施专项债券（一期）-2021年深圳市政府专项债券（三十二期）</v>
          </cell>
          <cell r="I18">
            <v>44411</v>
          </cell>
          <cell r="J18">
            <v>44412</v>
          </cell>
          <cell r="K18">
            <v>0.0351</v>
          </cell>
          <cell r="L18">
            <v>10.2612</v>
          </cell>
        </row>
        <row r="19">
          <cell r="C19" t="str">
            <v>21深圳债33</v>
          </cell>
          <cell r="D19">
            <v>2105565</v>
          </cell>
          <cell r="E19" t="str">
            <v>深汕特别合作区</v>
          </cell>
          <cell r="F19" t="str">
            <v>专项债券</v>
          </cell>
          <cell r="G19" t="str">
            <v>其他自平衡专项债券</v>
          </cell>
          <cell r="H19" t="str">
            <v>2021年深圳市市政及产业园区基础设施专项债券（一期）-2021年深圳市政府专项债券（三十二期）</v>
          </cell>
          <cell r="I19">
            <v>44411</v>
          </cell>
          <cell r="J19">
            <v>44412</v>
          </cell>
          <cell r="K19">
            <v>0.0351</v>
          </cell>
          <cell r="L19">
            <v>0.8</v>
          </cell>
        </row>
        <row r="20">
          <cell r="C20" t="str">
            <v>21深圳债33</v>
          </cell>
          <cell r="D20">
            <v>2105565</v>
          </cell>
          <cell r="E20" t="str">
            <v>大鹏新区</v>
          </cell>
          <cell r="F20" t="str">
            <v>专项债券</v>
          </cell>
          <cell r="G20" t="str">
            <v>其他自平衡专项债券</v>
          </cell>
          <cell r="H20" t="str">
            <v>2021年深圳市市政及产业园区基础设施专项债券（一期）-2021年深圳市政府专项债券（三十二期）</v>
          </cell>
          <cell r="I20">
            <v>44411</v>
          </cell>
          <cell r="J20">
            <v>44412</v>
          </cell>
          <cell r="K20">
            <v>0.0351</v>
          </cell>
          <cell r="L20">
            <v>0.7</v>
          </cell>
        </row>
        <row r="21">
          <cell r="C21" t="str">
            <v>21深圳债33</v>
          </cell>
          <cell r="D21">
            <v>2105565</v>
          </cell>
          <cell r="E21" t="str">
            <v>大鹏新区</v>
          </cell>
          <cell r="F21" t="str">
            <v>专项债券</v>
          </cell>
          <cell r="G21" t="str">
            <v>其他自平衡专项债券</v>
          </cell>
          <cell r="H21" t="str">
            <v>2021年深圳市市政及产业园区基础设施专项债券（一期）-2021年深圳市政府专项债券（三十二期）</v>
          </cell>
          <cell r="I21">
            <v>44411</v>
          </cell>
          <cell r="J21">
            <v>44412</v>
          </cell>
          <cell r="K21">
            <v>0.0351</v>
          </cell>
          <cell r="L21">
            <v>0.4</v>
          </cell>
        </row>
        <row r="22">
          <cell r="C22" t="str">
            <v>21深圳债33</v>
          </cell>
          <cell r="D22">
            <v>2105565</v>
          </cell>
          <cell r="E22" t="str">
            <v>罗湖区</v>
          </cell>
          <cell r="F22" t="str">
            <v>专项债券</v>
          </cell>
          <cell r="G22" t="str">
            <v>其他自平衡专项债券</v>
          </cell>
          <cell r="H22" t="str">
            <v>2021年深圳市市政及产业园区基础设施专项债券（一期）-2021年深圳市政府专项债券（三十二期）</v>
          </cell>
          <cell r="I22">
            <v>44411</v>
          </cell>
          <cell r="J22">
            <v>44412</v>
          </cell>
          <cell r="K22">
            <v>0.0351</v>
          </cell>
          <cell r="L22">
            <v>0.5</v>
          </cell>
        </row>
        <row r="23">
          <cell r="C23" t="str">
            <v>21深圳债33</v>
          </cell>
          <cell r="D23">
            <v>2105565</v>
          </cell>
          <cell r="E23" t="str">
            <v>坪山区</v>
          </cell>
          <cell r="F23" t="str">
            <v>专项债券</v>
          </cell>
          <cell r="G23" t="str">
            <v>其他自平衡专项债券</v>
          </cell>
          <cell r="H23" t="str">
            <v>2021年深圳市市政及产业园区基础设施专项债券（一期）-2021年深圳市政府专项债券（三十二期）</v>
          </cell>
          <cell r="I23">
            <v>44411</v>
          </cell>
          <cell r="J23">
            <v>44412</v>
          </cell>
          <cell r="K23">
            <v>0.0351</v>
          </cell>
          <cell r="L23">
            <v>1</v>
          </cell>
        </row>
        <row r="24">
          <cell r="C24" t="str">
            <v>21深圳债34</v>
          </cell>
          <cell r="D24">
            <v>2105566</v>
          </cell>
          <cell r="E24" t="str">
            <v>宝安区</v>
          </cell>
          <cell r="F24" t="str">
            <v>专项债券</v>
          </cell>
          <cell r="G24" t="str">
            <v>其他自平衡专项债券</v>
          </cell>
          <cell r="H24" t="str">
            <v>2021年深圳市社会事业专项债券（一期）-2021年深圳市政府专项债券（三十三期）</v>
          </cell>
          <cell r="I24">
            <v>44411</v>
          </cell>
          <cell r="J24">
            <v>44412</v>
          </cell>
          <cell r="K24">
            <v>0.0351</v>
          </cell>
          <cell r="L24">
            <v>0.2</v>
          </cell>
        </row>
        <row r="25">
          <cell r="C25" t="str">
            <v>21深圳债34</v>
          </cell>
          <cell r="D25">
            <v>2105566</v>
          </cell>
          <cell r="E25" t="str">
            <v>福田区</v>
          </cell>
          <cell r="F25" t="str">
            <v>专项债券</v>
          </cell>
          <cell r="G25" t="str">
            <v>其他自平衡专项债券</v>
          </cell>
          <cell r="H25" t="str">
            <v>2021年深圳市社会事业专项债券（一期）-2021年深圳市政府专项债券（三十三期）</v>
          </cell>
          <cell r="I25">
            <v>44411</v>
          </cell>
          <cell r="J25">
            <v>44412</v>
          </cell>
          <cell r="K25">
            <v>0.0351</v>
          </cell>
          <cell r="L25">
            <v>1.6</v>
          </cell>
        </row>
        <row r="26">
          <cell r="C26" t="str">
            <v>21深圳债34</v>
          </cell>
          <cell r="D26">
            <v>2105566</v>
          </cell>
          <cell r="E26" t="str">
            <v>南山区</v>
          </cell>
          <cell r="F26" t="str">
            <v>专项债券</v>
          </cell>
          <cell r="G26" t="str">
            <v>其他自平衡专项债券</v>
          </cell>
          <cell r="H26" t="str">
            <v>2021年深圳市社会事业专项债券（一期）-2021年深圳市政府专项债券（三十三期）</v>
          </cell>
          <cell r="I26">
            <v>44411</v>
          </cell>
          <cell r="J26">
            <v>44412</v>
          </cell>
          <cell r="K26">
            <v>0.0351</v>
          </cell>
          <cell r="L26">
            <v>0.7</v>
          </cell>
        </row>
        <row r="27">
          <cell r="C27" t="str">
            <v>21深圳债34</v>
          </cell>
          <cell r="D27">
            <v>2105566</v>
          </cell>
          <cell r="E27" t="str">
            <v>宝安区</v>
          </cell>
          <cell r="F27" t="str">
            <v>专项债券</v>
          </cell>
          <cell r="G27" t="str">
            <v>其他自平衡专项债券</v>
          </cell>
          <cell r="H27" t="str">
            <v>2021年深圳市社会事业专项债券（一期）-2021年深圳市政府专项债券（三十三期）</v>
          </cell>
          <cell r="I27">
            <v>44411</v>
          </cell>
          <cell r="J27">
            <v>44412</v>
          </cell>
          <cell r="K27">
            <v>0.0351</v>
          </cell>
          <cell r="L27">
            <v>6.987</v>
          </cell>
        </row>
        <row r="28">
          <cell r="C28" t="str">
            <v>21深圳债34</v>
          </cell>
          <cell r="D28">
            <v>2105566</v>
          </cell>
          <cell r="E28" t="str">
            <v>坪山区</v>
          </cell>
          <cell r="F28" t="str">
            <v>专项债券</v>
          </cell>
          <cell r="G28" t="str">
            <v>其他自平衡专项债券</v>
          </cell>
          <cell r="H28" t="str">
            <v>2021年深圳市社会事业专项债券（一期）-2021年深圳市政府专项债券（三十三期）</v>
          </cell>
          <cell r="I28">
            <v>44411</v>
          </cell>
          <cell r="J28">
            <v>44412</v>
          </cell>
          <cell r="K28">
            <v>0.0351</v>
          </cell>
          <cell r="L28">
            <v>6</v>
          </cell>
        </row>
        <row r="29">
          <cell r="C29" t="str">
            <v>21深圳债34</v>
          </cell>
          <cell r="D29">
            <v>2105566</v>
          </cell>
          <cell r="E29" t="str">
            <v>大鹏新区</v>
          </cell>
          <cell r="F29" t="str">
            <v>专项债券</v>
          </cell>
          <cell r="G29" t="str">
            <v>其他自平衡专项债券</v>
          </cell>
          <cell r="H29" t="str">
            <v>2021年深圳市社会事业专项债券（一期）-2021年深圳市政府专项债券（三十三期）</v>
          </cell>
          <cell r="I29">
            <v>44411</v>
          </cell>
          <cell r="J29">
            <v>44412</v>
          </cell>
          <cell r="K29">
            <v>0.0351</v>
          </cell>
          <cell r="L29">
            <v>0.135</v>
          </cell>
        </row>
        <row r="30">
          <cell r="C30" t="str">
            <v>21深圳债34</v>
          </cell>
          <cell r="D30">
            <v>2105566</v>
          </cell>
          <cell r="E30" t="str">
            <v>坪山区</v>
          </cell>
          <cell r="F30" t="str">
            <v>专项债券</v>
          </cell>
          <cell r="G30" t="str">
            <v>其他自平衡专项债券</v>
          </cell>
          <cell r="H30" t="str">
            <v>2021年深圳市社会事业专项债券（一期）-2021年深圳市政府专项债券（三十三期）</v>
          </cell>
          <cell r="I30">
            <v>44411</v>
          </cell>
          <cell r="J30">
            <v>44412</v>
          </cell>
          <cell r="K30">
            <v>0.0351</v>
          </cell>
          <cell r="L30">
            <v>1.17</v>
          </cell>
        </row>
        <row r="31">
          <cell r="C31" t="str">
            <v>21深圳债34</v>
          </cell>
          <cell r="D31">
            <v>2105566</v>
          </cell>
          <cell r="E31" t="str">
            <v>罗湖区</v>
          </cell>
          <cell r="F31" t="str">
            <v>专项债券</v>
          </cell>
          <cell r="G31" t="str">
            <v>其他自平衡专项债券</v>
          </cell>
          <cell r="H31" t="str">
            <v>2021年深圳市社会事业专项债券（一期）-2021年深圳市政府专项债券（三十三期）</v>
          </cell>
          <cell r="I31">
            <v>44411</v>
          </cell>
          <cell r="J31">
            <v>44412</v>
          </cell>
          <cell r="K31">
            <v>0.0351</v>
          </cell>
          <cell r="L31">
            <v>1.38</v>
          </cell>
        </row>
        <row r="32">
          <cell r="C32" t="str">
            <v>21深圳债35</v>
          </cell>
          <cell r="D32">
            <v>2105567</v>
          </cell>
          <cell r="E32" t="str">
            <v>光明区</v>
          </cell>
          <cell r="F32" t="str">
            <v>专项债券</v>
          </cell>
          <cell r="G32" t="str">
            <v>棚改专项债券</v>
          </cell>
          <cell r="H32" t="str">
            <v>2021年深圳市（光明区）棚户区改造专项债券（一期）-2021年深圳市政府专项债券（三十四期）</v>
          </cell>
          <cell r="I32">
            <v>44411</v>
          </cell>
          <cell r="J32">
            <v>44412</v>
          </cell>
          <cell r="K32">
            <v>0.0351</v>
          </cell>
          <cell r="L32">
            <v>0.48</v>
          </cell>
        </row>
        <row r="33">
          <cell r="C33" t="str">
            <v>21深圳债36</v>
          </cell>
          <cell r="D33">
            <v>2105568</v>
          </cell>
          <cell r="E33" t="str">
            <v>坪山区</v>
          </cell>
          <cell r="F33" t="str">
            <v>专项债券</v>
          </cell>
          <cell r="G33" t="str">
            <v>其他自平衡专项债券</v>
          </cell>
          <cell r="H33" t="str">
            <v>2021年深圳市老旧城区改造专项债券（一期）-2021年深圳市政府专项债券（三十五期）</v>
          </cell>
          <cell r="I33">
            <v>44411</v>
          </cell>
          <cell r="J33">
            <v>44412</v>
          </cell>
          <cell r="K33">
            <v>0.0313</v>
          </cell>
          <cell r="L33">
            <v>0.5</v>
          </cell>
        </row>
        <row r="34">
          <cell r="C34" t="str">
            <v>21深圳债36</v>
          </cell>
          <cell r="D34">
            <v>2105568</v>
          </cell>
          <cell r="E34" t="str">
            <v>罗湖区</v>
          </cell>
          <cell r="F34" t="str">
            <v>专项债券</v>
          </cell>
          <cell r="G34" t="str">
            <v>其他自平衡专项债券</v>
          </cell>
          <cell r="H34" t="str">
            <v>2021年深圳市老旧城区改造专项债券（一期）-2021年深圳市政府专项债券（三十五期）</v>
          </cell>
          <cell r="I34">
            <v>44411</v>
          </cell>
          <cell r="J34">
            <v>44412</v>
          </cell>
          <cell r="K34">
            <v>0.0313</v>
          </cell>
          <cell r="L34">
            <v>0.59</v>
          </cell>
        </row>
        <row r="35">
          <cell r="C35" t="str">
            <v>21深圳债37</v>
          </cell>
          <cell r="D35">
            <v>2105569</v>
          </cell>
          <cell r="E35" t="str">
            <v>南山区</v>
          </cell>
          <cell r="F35" t="str">
            <v>专项债券</v>
          </cell>
          <cell r="G35" t="str">
            <v>其他自平衡专项债券</v>
          </cell>
          <cell r="H35" t="str">
            <v>2021年深圳市（南山区）产业园区基础设施专项债券（一期）-2021年深圳市政府专项债券（三十六期）</v>
          </cell>
          <cell r="I35">
            <v>44411</v>
          </cell>
          <cell r="J35">
            <v>44412</v>
          </cell>
          <cell r="K35">
            <v>0.0356</v>
          </cell>
          <cell r="L35">
            <v>12.9</v>
          </cell>
        </row>
        <row r="36">
          <cell r="C36" t="str">
            <v>21深圳债38</v>
          </cell>
          <cell r="D36">
            <v>2105570</v>
          </cell>
          <cell r="E36" t="str">
            <v>南山区</v>
          </cell>
          <cell r="F36" t="str">
            <v>专项债券</v>
          </cell>
          <cell r="G36" t="str">
            <v>其他自平衡专项债券</v>
          </cell>
          <cell r="H36" t="str">
            <v>2021年深圳市（南山区）公立医院专项债券（一期）-2021年深圳市政府专项债券（三十七期）</v>
          </cell>
          <cell r="I36">
            <v>44411</v>
          </cell>
          <cell r="J36">
            <v>44412</v>
          </cell>
          <cell r="K36">
            <v>0.0351</v>
          </cell>
          <cell r="L36">
            <v>2</v>
          </cell>
        </row>
        <row r="37">
          <cell r="C37" t="str">
            <v>21深圳债39</v>
          </cell>
          <cell r="D37">
            <v>2105571</v>
          </cell>
          <cell r="E37" t="str">
            <v>宝安区</v>
          </cell>
          <cell r="F37" t="str">
            <v>专项债券</v>
          </cell>
          <cell r="G37" t="str">
            <v>其他自平衡专项债券</v>
          </cell>
          <cell r="H37" t="str">
            <v>2021年深圳市（宝安区）天然气管网和储气设施专项债券（一期）-2021年深圳市政府专项债券（三十八期）</v>
          </cell>
          <cell r="I37">
            <v>44411</v>
          </cell>
          <cell r="J37">
            <v>44412</v>
          </cell>
          <cell r="K37">
            <v>0.0351</v>
          </cell>
          <cell r="L37">
            <v>1.67</v>
          </cell>
        </row>
        <row r="38">
          <cell r="C38" t="str">
            <v>21深圳债40</v>
          </cell>
          <cell r="D38">
            <v>2105572</v>
          </cell>
          <cell r="E38" t="str">
            <v>宝安区</v>
          </cell>
          <cell r="F38" t="str">
            <v>专项债券</v>
          </cell>
          <cell r="G38" t="str">
            <v>其他自平衡专项债券</v>
          </cell>
          <cell r="H38" t="str">
            <v>2021年深圳市（宝安区）文体设施专项债券（一期）-2021年深圳市政府专项债券（三十九期）</v>
          </cell>
          <cell r="I38">
            <v>44411</v>
          </cell>
          <cell r="J38">
            <v>44412</v>
          </cell>
          <cell r="K38">
            <v>0.0356</v>
          </cell>
          <cell r="L38">
            <v>5.2</v>
          </cell>
        </row>
        <row r="39">
          <cell r="C39" t="str">
            <v>21深圳债41</v>
          </cell>
          <cell r="D39">
            <v>2105573</v>
          </cell>
          <cell r="E39" t="str">
            <v>福田区</v>
          </cell>
          <cell r="F39" t="str">
            <v>专项债券</v>
          </cell>
          <cell r="G39" t="str">
            <v>其他自平衡专项债券</v>
          </cell>
          <cell r="H39" t="str">
            <v>2021年深圳市保障性租赁住房专项债券（一期）-2021年深圳市政府专项债券（四十期）</v>
          </cell>
          <cell r="I39">
            <v>44411</v>
          </cell>
          <cell r="J39">
            <v>44412</v>
          </cell>
          <cell r="K39">
            <v>0.0356</v>
          </cell>
          <cell r="L39">
            <v>7.5</v>
          </cell>
        </row>
        <row r="40">
          <cell r="C40" t="str">
            <v>21深圳债41</v>
          </cell>
          <cell r="D40">
            <v>2105573</v>
          </cell>
          <cell r="E40" t="str">
            <v>宝安区</v>
          </cell>
          <cell r="F40" t="str">
            <v>专项债券</v>
          </cell>
          <cell r="G40" t="str">
            <v>其他自平衡专项债券</v>
          </cell>
          <cell r="H40" t="str">
            <v>2021年深圳市保障性租赁住房专项债券（一期）-2021年深圳市政府专项债券（四十期）</v>
          </cell>
          <cell r="I40">
            <v>44411</v>
          </cell>
          <cell r="J40">
            <v>44412</v>
          </cell>
          <cell r="K40">
            <v>0.0356</v>
          </cell>
          <cell r="L40">
            <v>1.55</v>
          </cell>
        </row>
        <row r="41">
          <cell r="C41" t="str">
            <v>21深圳债42</v>
          </cell>
          <cell r="D41">
            <v>2105574</v>
          </cell>
          <cell r="E41" t="str">
            <v>龙岗区</v>
          </cell>
          <cell r="F41" t="str">
            <v>专项债券</v>
          </cell>
          <cell r="G41" t="str">
            <v>其他自平衡专项债券</v>
          </cell>
          <cell r="H41" t="str">
            <v>2021年深圳市社会事业专项债券（二期）-2021年深圳市政府专项债券（四十一期）</v>
          </cell>
          <cell r="I41">
            <v>44411</v>
          </cell>
          <cell r="J41">
            <v>44412</v>
          </cell>
          <cell r="K41">
            <v>0.0356</v>
          </cell>
          <cell r="L41">
            <v>16.7</v>
          </cell>
        </row>
        <row r="42">
          <cell r="C42" t="str">
            <v>21深圳债42</v>
          </cell>
          <cell r="D42">
            <v>2105574</v>
          </cell>
          <cell r="E42" t="str">
            <v>光明区</v>
          </cell>
          <cell r="F42" t="str">
            <v>专项债券</v>
          </cell>
          <cell r="G42" t="str">
            <v>其他自平衡专项债券</v>
          </cell>
          <cell r="H42" t="str">
            <v>2021年深圳市社会事业专项债券（二期）-2021年深圳市政府专项债券（四十一期）</v>
          </cell>
          <cell r="I42">
            <v>44411</v>
          </cell>
          <cell r="J42">
            <v>44412</v>
          </cell>
          <cell r="K42">
            <v>0.0356</v>
          </cell>
          <cell r="L42">
            <v>1.6458</v>
          </cell>
        </row>
        <row r="43">
          <cell r="C43" t="str">
            <v>21深圳债42</v>
          </cell>
          <cell r="D43">
            <v>2105574</v>
          </cell>
          <cell r="E43" t="str">
            <v>光明区</v>
          </cell>
          <cell r="F43" t="str">
            <v>专项债券</v>
          </cell>
          <cell r="G43" t="str">
            <v>其他自平衡专项债券</v>
          </cell>
          <cell r="H43" t="str">
            <v>2021年深圳市社会事业专项债券（二期）-2021年深圳市政府专项债券（四十一期）</v>
          </cell>
          <cell r="I43">
            <v>44411</v>
          </cell>
          <cell r="J43">
            <v>44412</v>
          </cell>
          <cell r="K43">
            <v>0.0356</v>
          </cell>
          <cell r="L43">
            <v>1.25</v>
          </cell>
        </row>
        <row r="44">
          <cell r="C44" t="str">
            <v>21深圳债42</v>
          </cell>
          <cell r="D44">
            <v>2105574</v>
          </cell>
          <cell r="E44" t="str">
            <v>宝安区</v>
          </cell>
          <cell r="F44" t="str">
            <v>专项债券</v>
          </cell>
          <cell r="G44" t="str">
            <v>其他自平衡专项债券</v>
          </cell>
          <cell r="H44" t="str">
            <v>2021年深圳市社会事业专项债券（二期）-2021年深圳市政府专项债券（四十一期）</v>
          </cell>
          <cell r="I44">
            <v>44411</v>
          </cell>
          <cell r="J44">
            <v>44412</v>
          </cell>
          <cell r="K44">
            <v>0.0356</v>
          </cell>
          <cell r="L44">
            <v>0.4</v>
          </cell>
        </row>
        <row r="45">
          <cell r="C45" t="str">
            <v>21深圳债42</v>
          </cell>
          <cell r="D45">
            <v>2105574</v>
          </cell>
          <cell r="E45" t="str">
            <v>福田区</v>
          </cell>
          <cell r="F45" t="str">
            <v>专项债券</v>
          </cell>
          <cell r="G45" t="str">
            <v>其他自平衡专项债券</v>
          </cell>
          <cell r="H45" t="str">
            <v>2021年深圳市社会事业专项债券（二期）-2021年深圳市政府专项债券（四十一期）</v>
          </cell>
          <cell r="I45">
            <v>44411</v>
          </cell>
          <cell r="J45">
            <v>44412</v>
          </cell>
          <cell r="K45">
            <v>0.0356</v>
          </cell>
          <cell r="L45">
            <v>0.86</v>
          </cell>
        </row>
        <row r="46">
          <cell r="C46" t="str">
            <v>21深圳债43</v>
          </cell>
          <cell r="D46">
            <v>2105575</v>
          </cell>
          <cell r="E46" t="str">
            <v>龙岗区</v>
          </cell>
          <cell r="F46" t="str">
            <v>专项债券</v>
          </cell>
          <cell r="G46" t="str">
            <v>其他自平衡专项债券</v>
          </cell>
          <cell r="H46" t="str">
            <v>2021年深圳市（龙岗区）老旧城区改造专项债券（二期）-2021年深圳市政府专项债券（四十二期）</v>
          </cell>
          <cell r="I46">
            <v>44411</v>
          </cell>
          <cell r="J46">
            <v>44412</v>
          </cell>
          <cell r="K46">
            <v>0.0351</v>
          </cell>
          <cell r="L46">
            <v>3</v>
          </cell>
        </row>
        <row r="47">
          <cell r="C47" t="str">
            <v>21深圳债44</v>
          </cell>
          <cell r="D47">
            <v>2105576</v>
          </cell>
          <cell r="E47" t="str">
            <v>龙岗区</v>
          </cell>
          <cell r="F47" t="str">
            <v>专项债券</v>
          </cell>
          <cell r="G47" t="str">
            <v>其他自平衡专项债券</v>
          </cell>
          <cell r="H47" t="str">
            <v>2021年深圳市（龙岗区）产业园区基础设施专项债券（一期）-2021年深圳市政府专项债券（四十三期）</v>
          </cell>
          <cell r="I47">
            <v>44411</v>
          </cell>
          <cell r="J47">
            <v>44412</v>
          </cell>
          <cell r="K47">
            <v>0.0351</v>
          </cell>
          <cell r="L47">
            <v>4.2</v>
          </cell>
        </row>
        <row r="48">
          <cell r="C48" t="str">
            <v>21深圳债45</v>
          </cell>
          <cell r="D48">
            <v>2105577</v>
          </cell>
          <cell r="E48" t="str">
            <v>龙华区</v>
          </cell>
          <cell r="F48" t="str">
            <v>专项债券</v>
          </cell>
          <cell r="G48" t="str">
            <v>其他自平衡专项债券</v>
          </cell>
          <cell r="H48" t="str">
            <v>2021年深圳市（龙华区）文体设施专项债券（一期）-2021年深圳市政府专项债券（四十四期）</v>
          </cell>
          <cell r="I48">
            <v>44411</v>
          </cell>
          <cell r="J48">
            <v>44412</v>
          </cell>
          <cell r="K48">
            <v>0.0356</v>
          </cell>
          <cell r="L48">
            <v>7.6</v>
          </cell>
        </row>
        <row r="49">
          <cell r="C49" t="str">
            <v>21深圳债46</v>
          </cell>
          <cell r="D49">
            <v>2105578</v>
          </cell>
          <cell r="E49" t="str">
            <v>龙华区</v>
          </cell>
          <cell r="F49" t="str">
            <v>专项债券</v>
          </cell>
          <cell r="G49" t="str">
            <v>其他自平衡专项债券</v>
          </cell>
          <cell r="H49" t="str">
            <v>2021年深圳市（龙华区）城镇老旧小区改造专项债券（一期）-2021年深圳市政府专项债券（四十五期）</v>
          </cell>
          <cell r="I49">
            <v>44411</v>
          </cell>
          <cell r="J49">
            <v>44412</v>
          </cell>
          <cell r="K49">
            <v>0.0313</v>
          </cell>
          <cell r="L49">
            <v>10.01</v>
          </cell>
        </row>
        <row r="50">
          <cell r="C50" t="str">
            <v>21深圳债47</v>
          </cell>
          <cell r="D50">
            <v>2105579</v>
          </cell>
          <cell r="E50" t="str">
            <v>龙华区</v>
          </cell>
          <cell r="F50" t="str">
            <v>专项债券</v>
          </cell>
          <cell r="G50" t="str">
            <v>其他自平衡专项债券</v>
          </cell>
          <cell r="H50" t="str">
            <v>2021年深圳市（龙华区）保障性租赁住房专项债券（一期）-2021年深圳市政府专项债券（四十六期）</v>
          </cell>
          <cell r="I50">
            <v>44411</v>
          </cell>
          <cell r="J50">
            <v>44412</v>
          </cell>
          <cell r="K50">
            <v>0.0351</v>
          </cell>
          <cell r="L50">
            <v>1.56</v>
          </cell>
        </row>
        <row r="51">
          <cell r="C51" t="str">
            <v>21深圳债49</v>
          </cell>
          <cell r="D51">
            <v>2105581</v>
          </cell>
          <cell r="E51" t="str">
            <v>光明区</v>
          </cell>
          <cell r="F51" t="str">
            <v>专项债券</v>
          </cell>
          <cell r="G51" t="str">
            <v>其他自平衡专项债券</v>
          </cell>
          <cell r="H51" t="str">
            <v>2021年深圳市（光明区）城镇老旧小区改造专项债券（一期）-2021年深圳市政府专项债券（四十八期）</v>
          </cell>
          <cell r="I51">
            <v>44411</v>
          </cell>
          <cell r="J51">
            <v>44412</v>
          </cell>
          <cell r="K51">
            <v>0.0351</v>
          </cell>
          <cell r="L51">
            <v>2.9034</v>
          </cell>
        </row>
        <row r="52">
          <cell r="C52" t="str">
            <v>21深圳债50</v>
          </cell>
          <cell r="D52">
            <v>2105582</v>
          </cell>
          <cell r="E52" t="str">
            <v>南山区</v>
          </cell>
          <cell r="F52" t="str">
            <v>专项债券</v>
          </cell>
          <cell r="G52" t="str">
            <v>其他自平衡专项债券</v>
          </cell>
          <cell r="H52" t="str">
            <v>2021年深圳市产业园区基础设施专项债券（二期）-2021年深圳市政府专项债券（四十九期）</v>
          </cell>
          <cell r="I52">
            <v>44411</v>
          </cell>
          <cell r="J52">
            <v>44412</v>
          </cell>
          <cell r="K52">
            <v>0.0356</v>
          </cell>
          <cell r="L52">
            <v>0.7</v>
          </cell>
        </row>
        <row r="53">
          <cell r="C53" t="str">
            <v>21深圳债50</v>
          </cell>
          <cell r="D53">
            <v>2105582</v>
          </cell>
          <cell r="E53" t="str">
            <v>光明区</v>
          </cell>
          <cell r="F53" t="str">
            <v>专项债券</v>
          </cell>
          <cell r="G53" t="str">
            <v>其他自平衡专项债券</v>
          </cell>
          <cell r="H53" t="str">
            <v>2021年深圳市产业园区基础设施专项债券（二期）-2021年深圳市政府专项债券（四十九期）</v>
          </cell>
          <cell r="I53">
            <v>44411</v>
          </cell>
          <cell r="J53">
            <v>44412</v>
          </cell>
          <cell r="K53">
            <v>0.0356</v>
          </cell>
          <cell r="L53">
            <v>3.3356</v>
          </cell>
        </row>
        <row r="54">
          <cell r="C54" t="str">
            <v>21深圳债50</v>
          </cell>
          <cell r="D54">
            <v>2105582</v>
          </cell>
          <cell r="E54" t="str">
            <v>光明区</v>
          </cell>
          <cell r="F54" t="str">
            <v>专项债券</v>
          </cell>
          <cell r="G54" t="str">
            <v>其他自平衡专项债券</v>
          </cell>
          <cell r="H54" t="str">
            <v>2021年深圳市产业园区基础设施专项债券（二期）-2021年深圳市政府专项债券（四十九期）</v>
          </cell>
          <cell r="I54">
            <v>44411</v>
          </cell>
          <cell r="J54">
            <v>44412</v>
          </cell>
          <cell r="K54">
            <v>0.0356</v>
          </cell>
          <cell r="L54">
            <v>0.1</v>
          </cell>
        </row>
        <row r="55">
          <cell r="C55" t="str">
            <v>21深圳债52</v>
          </cell>
          <cell r="D55">
            <v>2105584</v>
          </cell>
          <cell r="E55" t="str">
            <v>大鹏新区</v>
          </cell>
          <cell r="F55" t="str">
            <v>专项债券</v>
          </cell>
          <cell r="G55" t="str">
            <v>其他自平衡专项债券</v>
          </cell>
          <cell r="H55" t="str">
            <v>2021年深圳市（大鹏新区）城乡冷链物流基础设施专项债券（一期）-2021年深圳市政府专项债券（五十一期）</v>
          </cell>
          <cell r="I55">
            <v>44411</v>
          </cell>
          <cell r="J55">
            <v>44412</v>
          </cell>
          <cell r="K55">
            <v>0.0351</v>
          </cell>
          <cell r="L55">
            <v>0.44</v>
          </cell>
        </row>
        <row r="56">
          <cell r="C56" t="str">
            <v>21深圳债52</v>
          </cell>
          <cell r="D56">
            <v>2105584</v>
          </cell>
          <cell r="E56" t="str">
            <v>大鹏新区</v>
          </cell>
          <cell r="F56" t="str">
            <v>专项债券</v>
          </cell>
          <cell r="G56" t="str">
            <v>其他自平衡专项债券</v>
          </cell>
          <cell r="H56" t="str">
            <v>2021年深圳市（大鹏新区）城乡冷链物流基础设施专项债券（一期）-2021年深圳市政府专项债券（五十一期）</v>
          </cell>
          <cell r="I56">
            <v>44411</v>
          </cell>
          <cell r="J56">
            <v>44412</v>
          </cell>
          <cell r="K56">
            <v>0.0351</v>
          </cell>
          <cell r="L56">
            <v>0.15</v>
          </cell>
        </row>
        <row r="57">
          <cell r="C57" t="str">
            <v>21深圳债52</v>
          </cell>
          <cell r="D57">
            <v>2105584</v>
          </cell>
          <cell r="E57" t="str">
            <v>大鹏新区</v>
          </cell>
          <cell r="F57" t="str">
            <v>专项债券</v>
          </cell>
          <cell r="G57" t="str">
            <v>其他自平衡专项债券</v>
          </cell>
          <cell r="H57" t="str">
            <v>2021年深圳市（大鹏新区）城乡冷链物流基础设施专项债券（一期）-2021年深圳市政府专项债券（五十一期）</v>
          </cell>
          <cell r="I57">
            <v>44411</v>
          </cell>
          <cell r="J57">
            <v>44412</v>
          </cell>
          <cell r="K57">
            <v>0.0351</v>
          </cell>
          <cell r="L57">
            <v>0.11</v>
          </cell>
        </row>
        <row r="58">
          <cell r="C58" t="str">
            <v>21深圳债53</v>
          </cell>
          <cell r="D58">
            <v>2105585</v>
          </cell>
          <cell r="E58" t="str">
            <v>福田区</v>
          </cell>
          <cell r="F58" t="str">
            <v>专项债券</v>
          </cell>
          <cell r="G58" t="str">
            <v>其他自平衡专项债券</v>
          </cell>
          <cell r="H58" t="str">
            <v>2021年深圳市（福田区）产业园区基础设施专项债券（二期）-2021年深圳市政府专项债券（五十二期）</v>
          </cell>
          <cell r="I58">
            <v>44411</v>
          </cell>
          <cell r="J58">
            <v>44412</v>
          </cell>
          <cell r="K58">
            <v>0.0351</v>
          </cell>
          <cell r="L58">
            <v>9.54</v>
          </cell>
        </row>
        <row r="59">
          <cell r="C59" t="str">
            <v>21深圳债48</v>
          </cell>
          <cell r="D59">
            <v>2105580</v>
          </cell>
          <cell r="E59" t="str">
            <v>坪山区</v>
          </cell>
          <cell r="F59" t="str">
            <v>专项债券</v>
          </cell>
          <cell r="G59" t="str">
            <v>其他自平衡专项债券</v>
          </cell>
          <cell r="H59" t="str">
            <v>2021年深圳市（坪山区）学前教育专项债券（一期）-2021年深圳市政府专项债券（四十七期）</v>
          </cell>
          <cell r="I59">
            <v>44411</v>
          </cell>
          <cell r="J59">
            <v>44412</v>
          </cell>
          <cell r="K59">
            <v>0.0312</v>
          </cell>
          <cell r="L59">
            <v>0.63</v>
          </cell>
        </row>
        <row r="60">
          <cell r="C60" t="str">
            <v>21深圳债51</v>
          </cell>
          <cell r="D60">
            <v>2105583</v>
          </cell>
          <cell r="E60" t="str">
            <v>大鹏新区</v>
          </cell>
          <cell r="F60" t="str">
            <v>专项债券</v>
          </cell>
          <cell r="G60" t="str">
            <v>其他自平衡专项债券</v>
          </cell>
          <cell r="H60" t="str">
            <v>2021年深圳市城镇污水垃圾处理专项债券（二期）-2021年深圳市政府专项债券（五十期）</v>
          </cell>
          <cell r="I60">
            <v>44411</v>
          </cell>
          <cell r="J60">
            <v>44412</v>
          </cell>
          <cell r="K60">
            <v>0.0312</v>
          </cell>
          <cell r="L60">
            <v>0.165</v>
          </cell>
        </row>
        <row r="61">
          <cell r="C61" t="str">
            <v>21深圳债51</v>
          </cell>
          <cell r="D61">
            <v>2105583</v>
          </cell>
          <cell r="E61" t="str">
            <v>龙华区</v>
          </cell>
          <cell r="F61" t="str">
            <v>专项债券</v>
          </cell>
          <cell r="G61" t="str">
            <v>其他自平衡专项债券</v>
          </cell>
          <cell r="H61" t="str">
            <v>2021年深圳市城镇污水垃圾处理专项债券（二期）-2021年深圳市政府专项债券（五十期）</v>
          </cell>
          <cell r="I61">
            <v>44411</v>
          </cell>
          <cell r="J61">
            <v>44412</v>
          </cell>
          <cell r="K61">
            <v>0.0312</v>
          </cell>
          <cell r="L61">
            <v>0.1723</v>
          </cell>
        </row>
        <row r="62">
          <cell r="C62" t="str">
            <v>21深圳债51</v>
          </cell>
          <cell r="D62">
            <v>2105583</v>
          </cell>
          <cell r="E62" t="str">
            <v>龙华区</v>
          </cell>
          <cell r="F62" t="str">
            <v>专项债券</v>
          </cell>
          <cell r="G62" t="str">
            <v>其他自平衡专项债券</v>
          </cell>
          <cell r="H62" t="str">
            <v>2021年深圳市城镇污水垃圾处理专项债券（二期）-2021年深圳市政府专项债券（五十期）</v>
          </cell>
          <cell r="I62">
            <v>44411</v>
          </cell>
          <cell r="J62">
            <v>44412</v>
          </cell>
          <cell r="K62">
            <v>0.0312</v>
          </cell>
          <cell r="L62">
            <v>0.5077</v>
          </cell>
        </row>
        <row r="63">
          <cell r="C63" t="str">
            <v>21深圳债54</v>
          </cell>
          <cell r="D63">
            <v>2105586</v>
          </cell>
          <cell r="E63" t="str">
            <v>福田区</v>
          </cell>
          <cell r="F63" t="str">
            <v>专项债券</v>
          </cell>
          <cell r="G63" t="str">
            <v>棚改专项债券</v>
          </cell>
          <cell r="H63" t="str">
            <v>2021年深圳市（福田区）棚户区改造专项债券（二期）-2021年深圳市政府专项债券（五十三期）</v>
          </cell>
          <cell r="I63">
            <v>44411</v>
          </cell>
          <cell r="J63">
            <v>44412</v>
          </cell>
          <cell r="K63">
            <v>0.0312</v>
          </cell>
          <cell r="L63">
            <v>0.5</v>
          </cell>
        </row>
        <row r="64">
          <cell r="C64" t="str">
            <v>21深圳债27</v>
          </cell>
          <cell r="D64">
            <v>2105559</v>
          </cell>
          <cell r="E64" t="str">
            <v>龙华区</v>
          </cell>
          <cell r="F64" t="str">
            <v>专项债券</v>
          </cell>
          <cell r="G64" t="str">
            <v>其他自平衡专项债券</v>
          </cell>
          <cell r="H64" t="str">
            <v>2021年深圳市水污染治理专项债券（一期）-2021年深圳市政府专项债券（二十六期）</v>
          </cell>
          <cell r="I64">
            <v>44411</v>
          </cell>
          <cell r="J64">
            <v>44417</v>
          </cell>
          <cell r="K64">
            <v>0.0281</v>
          </cell>
          <cell r="L64">
            <v>3</v>
          </cell>
        </row>
        <row r="65">
          <cell r="C65" t="str">
            <v>21深圳债27</v>
          </cell>
          <cell r="D65">
            <v>2105559</v>
          </cell>
          <cell r="E65" t="str">
            <v>福田区</v>
          </cell>
          <cell r="F65" t="str">
            <v>专项债券</v>
          </cell>
          <cell r="G65" t="str">
            <v>其他自平衡专项债券</v>
          </cell>
          <cell r="H65" t="str">
            <v>2021年深圳市水污染治理专项债券（一期）-2021年深圳市政府专项债券（二十六期）</v>
          </cell>
          <cell r="I65">
            <v>44411</v>
          </cell>
          <cell r="J65">
            <v>44417</v>
          </cell>
          <cell r="K65">
            <v>0.0281</v>
          </cell>
          <cell r="L65">
            <v>1</v>
          </cell>
        </row>
        <row r="66">
          <cell r="C66" t="str">
            <v>21深圳债27</v>
          </cell>
          <cell r="D66">
            <v>2105559</v>
          </cell>
          <cell r="E66" t="str">
            <v>坪山区</v>
          </cell>
          <cell r="F66" t="str">
            <v>专项债券</v>
          </cell>
          <cell r="G66" t="str">
            <v>其他自平衡专项债券</v>
          </cell>
          <cell r="H66" t="str">
            <v>2021年深圳市水污染治理专项债券（一期）-2021年深圳市政府专项债券（二十六期）</v>
          </cell>
          <cell r="I66">
            <v>44411</v>
          </cell>
          <cell r="J66">
            <v>44417</v>
          </cell>
          <cell r="K66">
            <v>0.0281</v>
          </cell>
          <cell r="L66">
            <v>1.16</v>
          </cell>
        </row>
        <row r="67">
          <cell r="C67" t="str">
            <v>20深圳债63</v>
          </cell>
          <cell r="D67">
            <v>2005845</v>
          </cell>
          <cell r="E67" t="str">
            <v>福田区</v>
          </cell>
          <cell r="F67" t="str">
            <v>专项债券</v>
          </cell>
          <cell r="G67" t="str">
            <v>其他自平衡专项债券</v>
          </cell>
          <cell r="H67" t="str">
            <v>2020年深圳市公立医院专项债券（一期）-2020年深圳市政府专项债券（六十期）</v>
          </cell>
          <cell r="I67">
            <v>44070</v>
          </cell>
          <cell r="J67" t="str">
            <v>2020/08/28</v>
          </cell>
          <cell r="K67">
            <v>0.0373</v>
          </cell>
          <cell r="L67">
            <v>1.11</v>
          </cell>
        </row>
        <row r="68">
          <cell r="C68" t="str">
            <v>20深圳债63</v>
          </cell>
          <cell r="D68">
            <v>2005845</v>
          </cell>
          <cell r="E68" t="str">
            <v>罗湖区</v>
          </cell>
          <cell r="F68" t="str">
            <v>专项债券</v>
          </cell>
          <cell r="G68" t="str">
            <v>其他自平衡专项债券</v>
          </cell>
          <cell r="H68" t="str">
            <v>2020年深圳市公立医院专项债券（一期）-2020年深圳市政府专项债券（六十期）</v>
          </cell>
          <cell r="I68">
            <v>44070</v>
          </cell>
          <cell r="J68" t="str">
            <v>2020/08/28</v>
          </cell>
          <cell r="K68">
            <v>0.0373</v>
          </cell>
          <cell r="L68">
            <v>0.85</v>
          </cell>
        </row>
        <row r="69">
          <cell r="C69" t="str">
            <v>20深圳债63</v>
          </cell>
          <cell r="D69">
            <v>2005845</v>
          </cell>
          <cell r="E69" t="str">
            <v>南山区</v>
          </cell>
          <cell r="F69" t="str">
            <v>专项债券</v>
          </cell>
          <cell r="G69" t="str">
            <v>其他自平衡专项债券</v>
          </cell>
          <cell r="H69" t="str">
            <v>2020年深圳市公立医院专项债券（一期）-2020年深圳市政府专项债券（六十期）</v>
          </cell>
          <cell r="I69">
            <v>44070</v>
          </cell>
          <cell r="J69" t="str">
            <v>2020/08/28</v>
          </cell>
          <cell r="K69">
            <v>0.0373</v>
          </cell>
          <cell r="L69">
            <v>1.6</v>
          </cell>
        </row>
        <row r="70">
          <cell r="C70" t="str">
            <v>20深圳债63</v>
          </cell>
          <cell r="D70">
            <v>2005845</v>
          </cell>
          <cell r="E70" t="str">
            <v>宝安区</v>
          </cell>
          <cell r="F70" t="str">
            <v>专项债券</v>
          </cell>
          <cell r="G70" t="str">
            <v>其他自平衡专项债券</v>
          </cell>
          <cell r="H70" t="str">
            <v>2020年深圳市公立医院专项债券（一期）-2020年深圳市政府专项债券（六十期）</v>
          </cell>
          <cell r="I70">
            <v>44070</v>
          </cell>
          <cell r="J70" t="str">
            <v>2020/08/28</v>
          </cell>
          <cell r="K70">
            <v>0.0373</v>
          </cell>
          <cell r="L70">
            <v>4.7</v>
          </cell>
        </row>
        <row r="71">
          <cell r="C71" t="str">
            <v>20深圳债63</v>
          </cell>
          <cell r="D71">
            <v>2005845</v>
          </cell>
          <cell r="E71" t="str">
            <v>龙岗区</v>
          </cell>
          <cell r="F71" t="str">
            <v>专项债券</v>
          </cell>
          <cell r="G71" t="str">
            <v>其他自平衡专项债券</v>
          </cell>
          <cell r="H71" t="str">
            <v>2020年深圳市公立医院专项债券（一期）-2020年深圳市政府专项债券（六十期）</v>
          </cell>
          <cell r="I71">
            <v>44070</v>
          </cell>
          <cell r="J71" t="str">
            <v>2020/08/28</v>
          </cell>
          <cell r="K71">
            <v>0.0373</v>
          </cell>
          <cell r="L71">
            <v>3</v>
          </cell>
        </row>
        <row r="72">
          <cell r="C72" t="str">
            <v>20深圳债63</v>
          </cell>
          <cell r="D72">
            <v>2005845</v>
          </cell>
          <cell r="E72" t="str">
            <v>光明区</v>
          </cell>
          <cell r="F72" t="str">
            <v>专项债券</v>
          </cell>
          <cell r="G72" t="str">
            <v>其他自平衡专项债券</v>
          </cell>
          <cell r="H72" t="str">
            <v>2020年深圳市公立医院专项债券（一期）-2020年深圳市政府专项债券（六十期）</v>
          </cell>
          <cell r="I72">
            <v>44070</v>
          </cell>
          <cell r="J72" t="str">
            <v>2020/08/28</v>
          </cell>
          <cell r="K72">
            <v>0.0373</v>
          </cell>
          <cell r="L72">
            <v>0.21</v>
          </cell>
        </row>
        <row r="73">
          <cell r="C73" t="str">
            <v>20深圳债63</v>
          </cell>
          <cell r="D73">
            <v>2005845</v>
          </cell>
          <cell r="E73" t="str">
            <v>大鹏新区</v>
          </cell>
          <cell r="F73" t="str">
            <v>专项债券</v>
          </cell>
          <cell r="G73" t="str">
            <v>其他自平衡专项债券</v>
          </cell>
          <cell r="H73" t="str">
            <v>2020年深圳市公立医院专项债券（一期）-2020年深圳市政府专项债券（六十期）</v>
          </cell>
          <cell r="I73">
            <v>44070</v>
          </cell>
          <cell r="J73" t="str">
            <v>2020/08/28</v>
          </cell>
          <cell r="K73">
            <v>0.0373</v>
          </cell>
          <cell r="L73">
            <v>0.41</v>
          </cell>
        </row>
        <row r="74">
          <cell r="C74" t="str">
            <v>20深圳债63</v>
          </cell>
          <cell r="D74">
            <v>2005845</v>
          </cell>
          <cell r="E74" t="str">
            <v>坪山区</v>
          </cell>
          <cell r="F74" t="str">
            <v>专项债券</v>
          </cell>
          <cell r="G74" t="str">
            <v>其他自平衡专项债券</v>
          </cell>
          <cell r="H74" t="str">
            <v>2020年深圳市公立医院专项债券（一期）-2020年深圳市政府专项债券（六十期）</v>
          </cell>
          <cell r="I74">
            <v>44070</v>
          </cell>
          <cell r="J74" t="str">
            <v>2020/08/28</v>
          </cell>
          <cell r="K74">
            <v>0.0373</v>
          </cell>
          <cell r="L74">
            <v>1.1</v>
          </cell>
        </row>
        <row r="75">
          <cell r="C75" t="str">
            <v>20深圳债63</v>
          </cell>
          <cell r="D75">
            <v>2005845</v>
          </cell>
          <cell r="E75" t="str">
            <v>坪山区</v>
          </cell>
          <cell r="F75" t="str">
            <v>专项债券</v>
          </cell>
          <cell r="G75" t="str">
            <v>其他自平衡专项债券</v>
          </cell>
          <cell r="H75" t="str">
            <v>2020年深圳市公立医院专项债券（一期）-2020年深圳市政府专项债券（六十期）</v>
          </cell>
          <cell r="I75">
            <v>44070</v>
          </cell>
          <cell r="J75" t="str">
            <v>2020/08/28</v>
          </cell>
          <cell r="K75">
            <v>0.0373</v>
          </cell>
          <cell r="L75">
            <v>3.88</v>
          </cell>
        </row>
        <row r="76">
          <cell r="C76" t="str">
            <v>20深圳债63</v>
          </cell>
          <cell r="D76">
            <v>2005845</v>
          </cell>
          <cell r="E76" t="str">
            <v>盐田区</v>
          </cell>
          <cell r="F76" t="str">
            <v>专项债券</v>
          </cell>
          <cell r="G76" t="str">
            <v>其他自平衡专项债券</v>
          </cell>
          <cell r="H76" t="str">
            <v>2020年深圳市公立医院专项债券（一期）-2020年深圳市政府专项债券（六十期）</v>
          </cell>
          <cell r="I76">
            <v>44070</v>
          </cell>
          <cell r="J76" t="str">
            <v>2020/08/28</v>
          </cell>
          <cell r="K76">
            <v>0.0373</v>
          </cell>
          <cell r="L76">
            <v>0.1</v>
          </cell>
        </row>
        <row r="77">
          <cell r="C77" t="str">
            <v>20深圳债63</v>
          </cell>
          <cell r="D77">
            <v>2005845</v>
          </cell>
          <cell r="E77" t="str">
            <v>盐田区</v>
          </cell>
          <cell r="F77" t="str">
            <v>专项债券</v>
          </cell>
          <cell r="G77" t="str">
            <v>其他自平衡专项债券</v>
          </cell>
          <cell r="H77" t="str">
            <v>2020年深圳市公立医院专项债券（一期）-2020年深圳市政府专项债券（六十期）</v>
          </cell>
          <cell r="I77">
            <v>44070</v>
          </cell>
          <cell r="J77" t="str">
            <v>2020/08/28</v>
          </cell>
          <cell r="K77">
            <v>0.0373</v>
          </cell>
          <cell r="L77">
            <v>0.298</v>
          </cell>
        </row>
        <row r="78">
          <cell r="C78" t="str">
            <v>20深圳债64</v>
          </cell>
          <cell r="D78">
            <v>2005846</v>
          </cell>
          <cell r="E78" t="str">
            <v>福田区</v>
          </cell>
          <cell r="F78" t="str">
            <v>专项债券</v>
          </cell>
          <cell r="G78" t="str">
            <v>其他自平衡专项债券</v>
          </cell>
          <cell r="H78" t="str">
            <v>2020年深圳市学前教育专项债券（一期）-2020年深圳市政府专项债券（六十一期）</v>
          </cell>
          <cell r="I78">
            <v>44070</v>
          </cell>
          <cell r="J78" t="str">
            <v>2020/08/28</v>
          </cell>
          <cell r="K78">
            <v>0.0326</v>
          </cell>
          <cell r="L78">
            <v>1.2</v>
          </cell>
        </row>
        <row r="79">
          <cell r="C79" t="str">
            <v>20深圳债64</v>
          </cell>
          <cell r="D79">
            <v>2005846</v>
          </cell>
          <cell r="E79" t="str">
            <v>坪山区</v>
          </cell>
          <cell r="F79" t="str">
            <v>专项债券</v>
          </cell>
          <cell r="G79" t="str">
            <v>其他自平衡专项债券</v>
          </cell>
          <cell r="H79" t="str">
            <v>2020年深圳市学前教育专项债券（一期）-2020年深圳市政府专项债券（六十一期）</v>
          </cell>
          <cell r="I79">
            <v>44070</v>
          </cell>
          <cell r="J79" t="str">
            <v>2020/08/28</v>
          </cell>
          <cell r="K79">
            <v>0.0326</v>
          </cell>
          <cell r="L79">
            <v>0.5</v>
          </cell>
        </row>
        <row r="80">
          <cell r="C80" t="str">
            <v>20深圳债64</v>
          </cell>
          <cell r="D80">
            <v>2005846</v>
          </cell>
          <cell r="E80" t="str">
            <v>盐田区</v>
          </cell>
          <cell r="F80" t="str">
            <v>专项债券</v>
          </cell>
          <cell r="G80" t="str">
            <v>其他自平衡专项债券</v>
          </cell>
          <cell r="H80" t="str">
            <v>2020年深圳市学前教育专项债券（一期）-2020年深圳市政府专项债券（六十一期）</v>
          </cell>
          <cell r="I80">
            <v>44070</v>
          </cell>
          <cell r="J80" t="str">
            <v>2020/08/28</v>
          </cell>
          <cell r="K80">
            <v>0.0326</v>
          </cell>
          <cell r="L80">
            <v>0.615</v>
          </cell>
        </row>
        <row r="81">
          <cell r="C81" t="str">
            <v>20深圳债65</v>
          </cell>
          <cell r="D81">
            <v>2005847</v>
          </cell>
          <cell r="E81" t="str">
            <v>福田区</v>
          </cell>
          <cell r="F81" t="str">
            <v>专项债券</v>
          </cell>
          <cell r="G81" t="str">
            <v>其他自平衡专项债券</v>
          </cell>
          <cell r="H81" t="str">
            <v>2020年深圳市文化旅游专项债券（一期）-2020年深圳市政府专项债券（六十二期）</v>
          </cell>
          <cell r="I81">
            <v>44070</v>
          </cell>
          <cell r="J81" t="str">
            <v>2020/08/28</v>
          </cell>
          <cell r="K81">
            <v>0.0326</v>
          </cell>
          <cell r="L81">
            <v>0.19</v>
          </cell>
        </row>
        <row r="82">
          <cell r="C82" t="str">
            <v>20深圳债65</v>
          </cell>
          <cell r="D82">
            <v>2005847</v>
          </cell>
          <cell r="E82" t="str">
            <v>南山区</v>
          </cell>
          <cell r="F82" t="str">
            <v>专项债券</v>
          </cell>
          <cell r="G82" t="str">
            <v>其他自平衡专项债券</v>
          </cell>
          <cell r="H82" t="str">
            <v>2020年深圳市文化旅游专项债券（一期）-2020年深圳市政府专项债券（六十二期）</v>
          </cell>
          <cell r="I82">
            <v>44070</v>
          </cell>
          <cell r="J82" t="str">
            <v>2020/08/28</v>
          </cell>
          <cell r="K82">
            <v>0.0326</v>
          </cell>
          <cell r="L82">
            <v>1</v>
          </cell>
        </row>
        <row r="83">
          <cell r="C83" t="str">
            <v>20深圳债65</v>
          </cell>
          <cell r="D83">
            <v>2005847</v>
          </cell>
          <cell r="E83" t="str">
            <v>坪山区</v>
          </cell>
          <cell r="F83" t="str">
            <v>专项债券</v>
          </cell>
          <cell r="G83" t="str">
            <v>其他自平衡专项债券</v>
          </cell>
          <cell r="H83" t="str">
            <v>2020年深圳市文化旅游专项债券（一期）-2020年深圳市政府专项债券（六十二期）</v>
          </cell>
          <cell r="I83">
            <v>44070</v>
          </cell>
          <cell r="J83" t="str">
            <v>2020/08/28</v>
          </cell>
          <cell r="K83">
            <v>0.0326</v>
          </cell>
          <cell r="L83">
            <v>1</v>
          </cell>
        </row>
        <row r="84">
          <cell r="C84" t="str">
            <v>20深圳债65</v>
          </cell>
          <cell r="D84">
            <v>2005847</v>
          </cell>
          <cell r="E84" t="str">
            <v>坪山区</v>
          </cell>
          <cell r="F84" t="str">
            <v>专项债券</v>
          </cell>
          <cell r="G84" t="str">
            <v>其他自平衡专项债券</v>
          </cell>
          <cell r="H84" t="str">
            <v>2020年深圳市文化旅游专项债券（一期）-2020年深圳市政府专项债券（六十二期）</v>
          </cell>
          <cell r="I84">
            <v>44070</v>
          </cell>
          <cell r="J84" t="str">
            <v>2020/08/28</v>
          </cell>
          <cell r="K84">
            <v>0.0326</v>
          </cell>
          <cell r="L84">
            <v>0.2</v>
          </cell>
        </row>
        <row r="85">
          <cell r="C85" t="str">
            <v>20深圳债65</v>
          </cell>
          <cell r="D85">
            <v>2005847</v>
          </cell>
          <cell r="E85" t="str">
            <v>坪山区</v>
          </cell>
          <cell r="F85" t="str">
            <v>专项债券</v>
          </cell>
          <cell r="G85" t="str">
            <v>其他自平衡专项债券</v>
          </cell>
          <cell r="H85" t="str">
            <v>2020年深圳市文化旅游专项债券（一期）-2020年深圳市政府专项债券（六十二期）</v>
          </cell>
          <cell r="I85">
            <v>44070</v>
          </cell>
          <cell r="J85" t="str">
            <v>2020/08/28</v>
          </cell>
          <cell r="K85">
            <v>0.0326</v>
          </cell>
          <cell r="L85">
            <v>0.2</v>
          </cell>
        </row>
        <row r="86">
          <cell r="C86" t="str">
            <v>20深圳债66</v>
          </cell>
          <cell r="D86">
            <v>2005848</v>
          </cell>
          <cell r="E86" t="str">
            <v>坪山区</v>
          </cell>
          <cell r="F86" t="str">
            <v>专项债券</v>
          </cell>
          <cell r="G86" t="str">
            <v>其他自平衡专项债券</v>
          </cell>
          <cell r="H86" t="str">
            <v>2020年深圳市城镇老旧小区改造专项债券（一期）-2020年深圳市政府专项债券（六十三期）</v>
          </cell>
          <cell r="I86">
            <v>44070</v>
          </cell>
          <cell r="J86" t="str">
            <v>2020/08/28</v>
          </cell>
          <cell r="K86">
            <v>0.0373</v>
          </cell>
          <cell r="L86">
            <v>0.865</v>
          </cell>
        </row>
        <row r="87">
          <cell r="C87" t="str">
            <v>20深圳债66</v>
          </cell>
          <cell r="D87">
            <v>2005848</v>
          </cell>
          <cell r="E87" t="str">
            <v>光明区</v>
          </cell>
          <cell r="F87" t="str">
            <v>专项债券</v>
          </cell>
          <cell r="G87" t="str">
            <v>其他自平衡专项债券</v>
          </cell>
          <cell r="H87" t="str">
            <v>2020年深圳市城镇老旧小区改造专项债券（一期）-2020年深圳市政府专项债券（六十三期）</v>
          </cell>
          <cell r="I87">
            <v>44070</v>
          </cell>
          <cell r="J87" t="str">
            <v>2020/08/28</v>
          </cell>
          <cell r="K87">
            <v>0.0373</v>
          </cell>
          <cell r="L87">
            <v>3.65</v>
          </cell>
        </row>
        <row r="88">
          <cell r="C88" t="str">
            <v>20深圳债66</v>
          </cell>
          <cell r="D88">
            <v>2005848</v>
          </cell>
          <cell r="E88" t="str">
            <v>光明区</v>
          </cell>
          <cell r="F88" t="str">
            <v>专项债券</v>
          </cell>
          <cell r="G88" t="str">
            <v>其他自平衡专项债券</v>
          </cell>
          <cell r="H88" t="str">
            <v>2020年深圳市城镇老旧小区改造专项债券（一期）-2020年深圳市政府专项债券（六十三期）</v>
          </cell>
          <cell r="I88">
            <v>44070</v>
          </cell>
          <cell r="J88" t="str">
            <v>2020/08/28</v>
          </cell>
          <cell r="K88">
            <v>0.0373</v>
          </cell>
          <cell r="L88">
            <v>0.38</v>
          </cell>
        </row>
        <row r="89">
          <cell r="C89" t="str">
            <v>20深圳债67</v>
          </cell>
          <cell r="D89">
            <v>104877</v>
          </cell>
          <cell r="E89" t="str">
            <v>福田区</v>
          </cell>
          <cell r="F89" t="str">
            <v>专项债券</v>
          </cell>
          <cell r="G89" t="str">
            <v>其他自平衡专项债券</v>
          </cell>
          <cell r="H89" t="str">
            <v>2020年深圳市水污染治理专项债券（一期）-2020年深圳市政府专项债券（六十四期）</v>
          </cell>
          <cell r="I89">
            <v>44070</v>
          </cell>
          <cell r="J89" t="str">
            <v>2020/08/28</v>
          </cell>
          <cell r="K89">
            <v>0.0326</v>
          </cell>
          <cell r="L89">
            <v>3.17</v>
          </cell>
        </row>
        <row r="90">
          <cell r="C90" t="str">
            <v>20深圳债67</v>
          </cell>
          <cell r="D90">
            <v>104877</v>
          </cell>
          <cell r="E90" t="str">
            <v>罗湖区</v>
          </cell>
          <cell r="F90" t="str">
            <v>专项债券</v>
          </cell>
          <cell r="G90" t="str">
            <v>其他自平衡专项债券</v>
          </cell>
          <cell r="H90" t="str">
            <v>2020年深圳市水污染治理专项债券（一期）-2020年深圳市政府专项债券（六十四期）</v>
          </cell>
          <cell r="I90">
            <v>44070</v>
          </cell>
          <cell r="J90" t="str">
            <v>2020/08/28</v>
          </cell>
          <cell r="K90">
            <v>0.0326</v>
          </cell>
          <cell r="L90">
            <v>1.25</v>
          </cell>
        </row>
        <row r="91">
          <cell r="C91" t="str">
            <v>20深圳债67</v>
          </cell>
          <cell r="D91">
            <v>104877</v>
          </cell>
          <cell r="E91" t="str">
            <v>光明区</v>
          </cell>
          <cell r="F91" t="str">
            <v>专项债券</v>
          </cell>
          <cell r="G91" t="str">
            <v>其他自平衡专项债券</v>
          </cell>
          <cell r="H91" t="str">
            <v>2020年深圳市水污染治理专项债券（一期）-2020年深圳市政府专项债券（六十四期）</v>
          </cell>
          <cell r="I91">
            <v>44070</v>
          </cell>
          <cell r="J91" t="str">
            <v>2020/08/28</v>
          </cell>
          <cell r="K91">
            <v>0.0326</v>
          </cell>
          <cell r="L91">
            <v>9.96</v>
          </cell>
        </row>
        <row r="92">
          <cell r="C92" t="str">
            <v>20深圳债67</v>
          </cell>
          <cell r="D92">
            <v>104877</v>
          </cell>
          <cell r="E92" t="str">
            <v>大鹏新区</v>
          </cell>
          <cell r="F92" t="str">
            <v>专项债券</v>
          </cell>
          <cell r="G92" t="str">
            <v>其他自平衡专项债券</v>
          </cell>
          <cell r="H92" t="str">
            <v>2020年深圳市水污染治理专项债券（一期）-2020年深圳市政府专项债券（六十四期）</v>
          </cell>
          <cell r="I92">
            <v>44070</v>
          </cell>
          <cell r="J92" t="str">
            <v>2020/08/28</v>
          </cell>
          <cell r="K92">
            <v>0.0326</v>
          </cell>
          <cell r="L92">
            <v>0.79</v>
          </cell>
        </row>
        <row r="93">
          <cell r="C93" t="str">
            <v>20深圳债68</v>
          </cell>
          <cell r="D93">
            <v>104878</v>
          </cell>
          <cell r="E93" t="str">
            <v>坪山区</v>
          </cell>
          <cell r="F93" t="str">
            <v>专项债券</v>
          </cell>
          <cell r="G93" t="str">
            <v>其他自平衡专项债券</v>
          </cell>
          <cell r="H93" t="str">
            <v>2020年深圳市产业园区基础设施专项债券（一期）-2020年深圳市政府专项债券（六十五期）</v>
          </cell>
          <cell r="I93">
            <v>44070</v>
          </cell>
          <cell r="J93" t="str">
            <v>2020/08/28</v>
          </cell>
          <cell r="K93">
            <v>0.0373</v>
          </cell>
          <cell r="L93">
            <v>5</v>
          </cell>
        </row>
        <row r="94">
          <cell r="C94" t="str">
            <v>20深圳债68</v>
          </cell>
          <cell r="D94">
            <v>104878</v>
          </cell>
          <cell r="E94" t="str">
            <v>盐田区</v>
          </cell>
          <cell r="F94" t="str">
            <v>专项债券</v>
          </cell>
          <cell r="G94" t="str">
            <v>其他自平衡专项债券</v>
          </cell>
          <cell r="H94" t="str">
            <v>2020年深圳市产业园区基础设施专项债券（一期）-2020年深圳市政府专项债券（六十五期）</v>
          </cell>
          <cell r="I94">
            <v>44070</v>
          </cell>
          <cell r="J94" t="str">
            <v>2020/08/28</v>
          </cell>
          <cell r="K94">
            <v>0.0373</v>
          </cell>
          <cell r="L94">
            <v>2.287</v>
          </cell>
        </row>
        <row r="95">
          <cell r="C95" t="str">
            <v>20深圳债68</v>
          </cell>
          <cell r="D95">
            <v>104878</v>
          </cell>
          <cell r="E95" t="str">
            <v>大鹏新区</v>
          </cell>
          <cell r="F95" t="str">
            <v>专项债券</v>
          </cell>
          <cell r="G95" t="str">
            <v>其他自平衡专项债券</v>
          </cell>
          <cell r="H95" t="str">
            <v>2020年深圳市产业园区基础设施专项债券（一期）-2020年深圳市政府专项债券（六十五期）</v>
          </cell>
          <cell r="I95">
            <v>44070</v>
          </cell>
          <cell r="J95" t="str">
            <v>2020/08/28</v>
          </cell>
          <cell r="K95">
            <v>0.0373</v>
          </cell>
          <cell r="L95">
            <v>0.2</v>
          </cell>
        </row>
        <row r="96">
          <cell r="C96" t="str">
            <v>20深圳债68</v>
          </cell>
          <cell r="D96">
            <v>104878</v>
          </cell>
          <cell r="E96" t="str">
            <v>坪山区</v>
          </cell>
          <cell r="F96" t="str">
            <v>专项债券</v>
          </cell>
          <cell r="G96" t="str">
            <v>其他自平衡专项债券</v>
          </cell>
          <cell r="H96" t="str">
            <v>2020年深圳市产业园区基础设施专项债券（一期）-2020年深圳市政府专项债券（六十五期）</v>
          </cell>
          <cell r="I96">
            <v>44070</v>
          </cell>
          <cell r="J96" t="str">
            <v>2020/08/28</v>
          </cell>
          <cell r="K96">
            <v>0.0373</v>
          </cell>
          <cell r="L96">
            <v>0.455</v>
          </cell>
        </row>
        <row r="97">
          <cell r="C97" t="str">
            <v>20深圳债69</v>
          </cell>
          <cell r="D97">
            <v>104879</v>
          </cell>
          <cell r="E97" t="str">
            <v>福田区</v>
          </cell>
          <cell r="F97" t="str">
            <v>专项债券</v>
          </cell>
          <cell r="G97" t="str">
            <v>其他自平衡专项债券</v>
          </cell>
          <cell r="H97" t="str">
            <v>2020年深圳市（福田区）市政和产业园区基础设施专项债券（三期）-2020年深圳市政府专项债券（六十六期）</v>
          </cell>
          <cell r="I97">
            <v>44070</v>
          </cell>
          <cell r="J97" t="str">
            <v>2020/08/28</v>
          </cell>
          <cell r="K97">
            <v>0.0373</v>
          </cell>
          <cell r="L97">
            <v>19.33</v>
          </cell>
        </row>
        <row r="98">
          <cell r="C98" t="str">
            <v>20深圳债71</v>
          </cell>
          <cell r="D98">
            <v>104881</v>
          </cell>
          <cell r="E98" t="str">
            <v>宝安区</v>
          </cell>
          <cell r="F98" t="str">
            <v>专项债券</v>
          </cell>
          <cell r="G98" t="str">
            <v>其他自平衡专项债券</v>
          </cell>
          <cell r="H98" t="str">
            <v>2020年深圳市（宝安区）社会事业专项债券（二期）-2020年深圳市政府专项债券（六十八期）</v>
          </cell>
          <cell r="I98">
            <v>44070</v>
          </cell>
          <cell r="J98" t="str">
            <v>2020/08/28</v>
          </cell>
          <cell r="K98">
            <v>0.0373</v>
          </cell>
          <cell r="L98">
            <v>0.3</v>
          </cell>
        </row>
        <row r="99">
          <cell r="C99" t="str">
            <v>20深圳债72</v>
          </cell>
          <cell r="D99">
            <v>104882</v>
          </cell>
          <cell r="E99" t="str">
            <v>宝安区</v>
          </cell>
          <cell r="F99" t="str">
            <v>专项债券</v>
          </cell>
          <cell r="G99" t="str">
            <v>其他自平衡专项债券</v>
          </cell>
          <cell r="H99" t="str">
            <v>2020年深圳市（宝安区）能源专项债券（二期）-2020年深圳市政府专项债券（六十九期）</v>
          </cell>
          <cell r="I99">
            <v>44070</v>
          </cell>
          <cell r="J99" t="str">
            <v>2020/08/28</v>
          </cell>
          <cell r="K99">
            <v>0.0326</v>
          </cell>
          <cell r="L99">
            <v>1.8</v>
          </cell>
        </row>
        <row r="100">
          <cell r="C100" t="str">
            <v>20深圳债73</v>
          </cell>
          <cell r="D100">
            <v>104883</v>
          </cell>
          <cell r="E100" t="str">
            <v>宝安区</v>
          </cell>
          <cell r="F100" t="str">
            <v>专项债券</v>
          </cell>
          <cell r="G100" t="str">
            <v>其他自平衡专项债券</v>
          </cell>
          <cell r="H100" t="str">
            <v>2020年深圳市（宝安区）水污染治理专项债券（四期）-2020年深圳市政府专项债券（七十期）</v>
          </cell>
          <cell r="I100">
            <v>44070</v>
          </cell>
          <cell r="J100" t="str">
            <v>2020/08/28</v>
          </cell>
          <cell r="K100">
            <v>0.0326</v>
          </cell>
          <cell r="L100">
            <v>10</v>
          </cell>
        </row>
        <row r="101">
          <cell r="C101" t="str">
            <v>20深圳债74</v>
          </cell>
          <cell r="D101">
            <v>104884</v>
          </cell>
          <cell r="E101" t="str">
            <v>龙岗区</v>
          </cell>
          <cell r="F101" t="str">
            <v>专项债券</v>
          </cell>
          <cell r="G101" t="str">
            <v>其他自平衡专项债券</v>
          </cell>
          <cell r="H101" t="str">
            <v>2020年深圳市（龙岗区）水污染治理专项债券（三期）-2020年深圳市政府专项债券（七十一期）</v>
          </cell>
          <cell r="I101">
            <v>44070</v>
          </cell>
          <cell r="J101" t="str">
            <v>2020/08/28</v>
          </cell>
          <cell r="K101">
            <v>0.0326</v>
          </cell>
          <cell r="L101">
            <v>35.4</v>
          </cell>
        </row>
        <row r="102">
          <cell r="C102" t="str">
            <v>20深圳债75</v>
          </cell>
          <cell r="D102">
            <v>104885</v>
          </cell>
          <cell r="E102" t="str">
            <v>龙华区</v>
          </cell>
          <cell r="F102" t="str">
            <v>专项债券</v>
          </cell>
          <cell r="G102" t="str">
            <v>其他自平衡专项债券</v>
          </cell>
          <cell r="H102" t="str">
            <v>2020年深圳市（龙华区）城镇老旧小区改造专项债券（二期）-2020年深圳市政府专项债券（七十二期）</v>
          </cell>
          <cell r="I102">
            <v>44070</v>
          </cell>
          <cell r="J102" t="str">
            <v>2020/08/28</v>
          </cell>
          <cell r="K102">
            <v>0.0326</v>
          </cell>
          <cell r="L102">
            <v>16.98</v>
          </cell>
        </row>
        <row r="103">
          <cell r="C103" t="str">
            <v>20深圳债77</v>
          </cell>
          <cell r="D103">
            <v>104887</v>
          </cell>
          <cell r="E103" t="str">
            <v>坪山区</v>
          </cell>
          <cell r="F103" t="str">
            <v>专项债券</v>
          </cell>
          <cell r="G103" t="str">
            <v>其他自平衡专项债券</v>
          </cell>
          <cell r="H103" t="str">
            <v>2020年深圳市（坪山区）轨道交通专项债券（一期）-2020年深圳市政府专项债券（七十四期）</v>
          </cell>
          <cell r="I103">
            <v>44070</v>
          </cell>
          <cell r="J103" t="str">
            <v>2020/08/28</v>
          </cell>
          <cell r="K103">
            <v>0.0385</v>
          </cell>
          <cell r="L103">
            <v>5</v>
          </cell>
        </row>
        <row r="104">
          <cell r="C104" t="str">
            <v>20深圳债79</v>
          </cell>
          <cell r="D104">
            <v>104889</v>
          </cell>
          <cell r="E104" t="str">
            <v>光明区</v>
          </cell>
          <cell r="F104" t="str">
            <v>专项债券</v>
          </cell>
          <cell r="G104" t="str">
            <v>棚改专项债券</v>
          </cell>
          <cell r="H104" t="str">
            <v>2020年深圳市（光明区）棚户区改造专项债券（一期）-2020年深圳市政府专项债券（七十六期）</v>
          </cell>
          <cell r="I104">
            <v>44070</v>
          </cell>
          <cell r="J104" t="str">
            <v>2020/08/28</v>
          </cell>
          <cell r="K104">
            <v>0.0373</v>
          </cell>
          <cell r="L104">
            <v>3.5</v>
          </cell>
        </row>
        <row r="105">
          <cell r="C105" t="str">
            <v>20深圳债59</v>
          </cell>
          <cell r="D105">
            <v>2005841</v>
          </cell>
          <cell r="E105" t="str">
            <v>罗湖区</v>
          </cell>
          <cell r="F105" t="str">
            <v>一般债券</v>
          </cell>
          <cell r="G105" t="str">
            <v>一般债券</v>
          </cell>
          <cell r="H105" t="str">
            <v>2020年深圳市政府一般债券（三期）</v>
          </cell>
          <cell r="I105">
            <v>44070</v>
          </cell>
          <cell r="J105" t="str">
            <v>2020/08/28</v>
          </cell>
          <cell r="K105">
            <v>0.0317</v>
          </cell>
          <cell r="L105">
            <v>0.3</v>
          </cell>
        </row>
        <row r="106">
          <cell r="C106" t="str">
            <v>20深圳债59</v>
          </cell>
          <cell r="D106">
            <v>2005841</v>
          </cell>
          <cell r="E106" t="str">
            <v>南山区</v>
          </cell>
          <cell r="F106" t="str">
            <v>一般债券</v>
          </cell>
          <cell r="G106" t="str">
            <v>一般债券</v>
          </cell>
          <cell r="H106" t="str">
            <v>2020年深圳市政府一般债券（三期）</v>
          </cell>
          <cell r="I106">
            <v>44070</v>
          </cell>
          <cell r="J106" t="str">
            <v>2020/08/28</v>
          </cell>
          <cell r="K106">
            <v>0.0317</v>
          </cell>
          <cell r="L106">
            <v>0.6</v>
          </cell>
        </row>
        <row r="107">
          <cell r="C107" t="str">
            <v>20深圳债59</v>
          </cell>
          <cell r="D107">
            <v>2005841</v>
          </cell>
          <cell r="E107" t="str">
            <v>宝安区</v>
          </cell>
          <cell r="F107" t="str">
            <v>一般债券</v>
          </cell>
          <cell r="G107" t="str">
            <v>一般债券</v>
          </cell>
          <cell r="H107" t="str">
            <v>2020年深圳市政府一般债券（三期）</v>
          </cell>
          <cell r="I107">
            <v>44070</v>
          </cell>
          <cell r="J107" t="str">
            <v>2020/08/28</v>
          </cell>
          <cell r="K107">
            <v>0.0317</v>
          </cell>
          <cell r="L107">
            <v>1.2</v>
          </cell>
        </row>
        <row r="108">
          <cell r="C108" t="str">
            <v>20深圳债59</v>
          </cell>
          <cell r="D108">
            <v>2005841</v>
          </cell>
          <cell r="E108" t="str">
            <v>龙岗区</v>
          </cell>
          <cell r="F108" t="str">
            <v>一般债券</v>
          </cell>
          <cell r="G108" t="str">
            <v>一般债券</v>
          </cell>
          <cell r="H108" t="str">
            <v>2020年深圳市政府一般债券（三期）</v>
          </cell>
          <cell r="I108">
            <v>44070</v>
          </cell>
          <cell r="J108" t="str">
            <v>2020/08/28</v>
          </cell>
          <cell r="K108">
            <v>0.0317</v>
          </cell>
          <cell r="L108">
            <v>0.4</v>
          </cell>
        </row>
        <row r="109">
          <cell r="C109" t="str">
            <v>20深圳债59</v>
          </cell>
          <cell r="D109">
            <v>2005841</v>
          </cell>
          <cell r="E109" t="str">
            <v>龙华区</v>
          </cell>
          <cell r="F109" t="str">
            <v>一般债券</v>
          </cell>
          <cell r="G109" t="str">
            <v>一般债券</v>
          </cell>
          <cell r="H109" t="str">
            <v>2020年深圳市政府一般债券（三期）</v>
          </cell>
          <cell r="I109">
            <v>44070</v>
          </cell>
          <cell r="J109" t="str">
            <v>2020/08/28</v>
          </cell>
          <cell r="K109">
            <v>0.0317</v>
          </cell>
          <cell r="L109">
            <v>0.3</v>
          </cell>
        </row>
        <row r="110">
          <cell r="C110" t="str">
            <v>20深圳债59</v>
          </cell>
          <cell r="D110">
            <v>2005841</v>
          </cell>
          <cell r="E110" t="str">
            <v>坪山区</v>
          </cell>
          <cell r="F110" t="str">
            <v>一般债券</v>
          </cell>
          <cell r="G110" t="str">
            <v>一般债券</v>
          </cell>
          <cell r="H110" t="str">
            <v>2020年深圳市政府一般债券（三期）</v>
          </cell>
          <cell r="I110">
            <v>44070</v>
          </cell>
          <cell r="J110" t="str">
            <v>2020/08/28</v>
          </cell>
          <cell r="K110">
            <v>0.0317</v>
          </cell>
          <cell r="L110">
            <v>0.1</v>
          </cell>
        </row>
        <row r="111">
          <cell r="C111" t="str">
            <v>20深圳债59</v>
          </cell>
          <cell r="D111">
            <v>2005841</v>
          </cell>
          <cell r="E111" t="str">
            <v>盐田区</v>
          </cell>
          <cell r="F111" t="str">
            <v>一般债券</v>
          </cell>
          <cell r="G111" t="str">
            <v>一般债券</v>
          </cell>
          <cell r="H111" t="str">
            <v>2020年深圳市政府一般债券（三期）</v>
          </cell>
          <cell r="I111">
            <v>44070</v>
          </cell>
          <cell r="J111" t="str">
            <v>2020/08/28</v>
          </cell>
          <cell r="K111">
            <v>0.0317</v>
          </cell>
          <cell r="L111">
            <v>0.05</v>
          </cell>
        </row>
        <row r="112">
          <cell r="C112" t="str">
            <v>20深圳债59</v>
          </cell>
          <cell r="D112">
            <v>2005841</v>
          </cell>
          <cell r="E112" t="str">
            <v>光明区</v>
          </cell>
          <cell r="F112" t="str">
            <v>一般债券</v>
          </cell>
          <cell r="G112" t="str">
            <v>一般债券</v>
          </cell>
          <cell r="H112" t="str">
            <v>2020年深圳市政府一般债券（三期）</v>
          </cell>
          <cell r="I112">
            <v>44070</v>
          </cell>
          <cell r="J112" t="str">
            <v>2020/08/28</v>
          </cell>
          <cell r="K112">
            <v>0.0317</v>
          </cell>
          <cell r="L112">
            <v>0.3</v>
          </cell>
        </row>
        <row r="113">
          <cell r="C113" t="str">
            <v>20深圳债70</v>
          </cell>
          <cell r="D113">
            <v>104880</v>
          </cell>
          <cell r="E113" t="str">
            <v>龙华区</v>
          </cell>
          <cell r="F113" t="str">
            <v>专项债券</v>
          </cell>
          <cell r="G113" t="str">
            <v>其他自平衡专项债券</v>
          </cell>
          <cell r="H113" t="str">
            <v>2020年深圳市（龙华区）市政和产业园区基础设施专项债券（一期）-2020年深圳市政府专项债券（六十七期）</v>
          </cell>
          <cell r="I113">
            <v>44070</v>
          </cell>
          <cell r="J113" t="str">
            <v>2020/08/28</v>
          </cell>
          <cell r="K113">
            <v>0.0331</v>
          </cell>
          <cell r="L113">
            <v>0.52</v>
          </cell>
        </row>
        <row r="114">
          <cell r="C114" t="str">
            <v>20深圳债76</v>
          </cell>
          <cell r="D114">
            <v>104886</v>
          </cell>
          <cell r="E114" t="str">
            <v>坪山区</v>
          </cell>
          <cell r="F114" t="str">
            <v>专项债券</v>
          </cell>
          <cell r="G114" t="str">
            <v>其他自平衡专项债券</v>
          </cell>
          <cell r="H114" t="str">
            <v>2020年深圳市（坪山区）市政和产业园区基础设施专项债券（二期）-2020年深圳市政府专项债券（七十三期）</v>
          </cell>
          <cell r="I114">
            <v>44070</v>
          </cell>
          <cell r="J114" t="str">
            <v>2020/08/28</v>
          </cell>
          <cell r="K114">
            <v>0.0317</v>
          </cell>
          <cell r="L114">
            <v>4.1</v>
          </cell>
        </row>
        <row r="115">
          <cell r="C115" t="str">
            <v>20深圳债78</v>
          </cell>
          <cell r="D115">
            <v>104888</v>
          </cell>
          <cell r="E115" t="str">
            <v>坪山区</v>
          </cell>
          <cell r="F115" t="str">
            <v>专项债券</v>
          </cell>
          <cell r="G115" t="str">
            <v>其他自平衡专项债券</v>
          </cell>
          <cell r="H115" t="str">
            <v>2020年深圳市（坪山区）水污染治理专项债券（二期）-2020年深圳市政府专项债券（七十五期）</v>
          </cell>
          <cell r="I115">
            <v>44070</v>
          </cell>
          <cell r="J115" t="str">
            <v>2020/08/28</v>
          </cell>
          <cell r="K115">
            <v>0.0317</v>
          </cell>
          <cell r="L115">
            <v>5</v>
          </cell>
        </row>
        <row r="116">
          <cell r="C116" t="str">
            <v>18深圳债02</v>
          </cell>
          <cell r="D116">
            <v>1805240</v>
          </cell>
          <cell r="E116" t="str">
            <v>宝安区</v>
          </cell>
          <cell r="F116" t="str">
            <v>一般债券</v>
          </cell>
          <cell r="G116" t="str">
            <v>一般债券</v>
          </cell>
          <cell r="H116" t="str">
            <v>2018年深圳市政府一般债券（二期）</v>
          </cell>
          <cell r="I116">
            <v>43354</v>
          </cell>
          <cell r="J116" t="str">
            <v>2018/09/12</v>
          </cell>
          <cell r="K116">
            <v>0.0383</v>
          </cell>
          <cell r="L116">
            <v>10</v>
          </cell>
        </row>
        <row r="117">
          <cell r="C117" t="str">
            <v>22深圳债04</v>
          </cell>
          <cell r="D117">
            <v>198141</v>
          </cell>
          <cell r="E117" t="str">
            <v>龙岗区</v>
          </cell>
          <cell r="F117" t="str">
            <v>专项债券</v>
          </cell>
          <cell r="G117" t="str">
            <v>其他自平衡专项债券</v>
          </cell>
          <cell r="H117" t="str">
            <v>2022年深圳市政府专项债券（三期）</v>
          </cell>
          <cell r="I117">
            <v>44642</v>
          </cell>
          <cell r="J117">
            <v>44643</v>
          </cell>
          <cell r="K117">
            <v>0.0322</v>
          </cell>
          <cell r="L117">
            <v>0.33</v>
          </cell>
        </row>
        <row r="118">
          <cell r="C118" t="str">
            <v>22深圳债06</v>
          </cell>
          <cell r="D118">
            <v>198143</v>
          </cell>
          <cell r="E118" t="str">
            <v>宝安区</v>
          </cell>
          <cell r="F118" t="str">
            <v>专项债券</v>
          </cell>
          <cell r="G118" t="str">
            <v>其他自平衡专项债券</v>
          </cell>
          <cell r="H118" t="str">
            <v>2022年深圳市政府专项债券（五期）</v>
          </cell>
          <cell r="I118">
            <v>44642</v>
          </cell>
          <cell r="J118">
            <v>44643</v>
          </cell>
          <cell r="K118">
            <v>0.0322</v>
          </cell>
          <cell r="L118">
            <v>9.1</v>
          </cell>
        </row>
        <row r="119">
          <cell r="C119" t="str">
            <v>22深圳债06</v>
          </cell>
          <cell r="D119">
            <v>198143</v>
          </cell>
          <cell r="E119" t="str">
            <v>龙岗区</v>
          </cell>
          <cell r="F119" t="str">
            <v>专项债券</v>
          </cell>
          <cell r="G119" t="str">
            <v>其他自平衡专项债券</v>
          </cell>
          <cell r="H119" t="str">
            <v>2022年深圳市政府专项债券（五期）</v>
          </cell>
          <cell r="I119">
            <v>44642</v>
          </cell>
          <cell r="J119">
            <v>44643</v>
          </cell>
          <cell r="K119">
            <v>0.0322</v>
          </cell>
          <cell r="L119">
            <v>3.8</v>
          </cell>
        </row>
        <row r="120">
          <cell r="C120" t="str">
            <v>22深圳债06</v>
          </cell>
          <cell r="D120">
            <v>198143</v>
          </cell>
          <cell r="E120" t="str">
            <v>龙岗区</v>
          </cell>
          <cell r="F120" t="str">
            <v>专项债券</v>
          </cell>
          <cell r="G120" t="str">
            <v>其他自平衡专项债券</v>
          </cell>
          <cell r="H120" t="str">
            <v>2022年深圳市政府专项债券（五期）</v>
          </cell>
          <cell r="I120">
            <v>44642</v>
          </cell>
          <cell r="J120">
            <v>44643</v>
          </cell>
          <cell r="K120">
            <v>0.0322</v>
          </cell>
          <cell r="L120">
            <v>0.7</v>
          </cell>
        </row>
        <row r="121">
          <cell r="C121" t="str">
            <v>22深圳债06</v>
          </cell>
          <cell r="D121">
            <v>198143</v>
          </cell>
          <cell r="E121" t="str">
            <v>龙岗区</v>
          </cell>
          <cell r="F121" t="str">
            <v>专项债券</v>
          </cell>
          <cell r="G121" t="str">
            <v>其他自平衡专项债券</v>
          </cell>
          <cell r="H121" t="str">
            <v>2022年深圳市政府专项债券（五期）</v>
          </cell>
          <cell r="I121">
            <v>44642</v>
          </cell>
          <cell r="J121">
            <v>44643</v>
          </cell>
          <cell r="K121">
            <v>0.0322</v>
          </cell>
          <cell r="L121">
            <v>12.5</v>
          </cell>
        </row>
        <row r="122">
          <cell r="C122" t="str">
            <v>22深圳债06</v>
          </cell>
          <cell r="D122">
            <v>198143</v>
          </cell>
          <cell r="E122" t="str">
            <v>光明区</v>
          </cell>
          <cell r="F122" t="str">
            <v>专项债券</v>
          </cell>
          <cell r="G122" t="str">
            <v>其他自平衡专项债券</v>
          </cell>
          <cell r="H122" t="str">
            <v>2022年深圳市政府专项债券（五期）</v>
          </cell>
          <cell r="I122">
            <v>44642</v>
          </cell>
          <cell r="J122">
            <v>44643</v>
          </cell>
          <cell r="K122">
            <v>0.0322</v>
          </cell>
          <cell r="L122">
            <v>10.365</v>
          </cell>
        </row>
        <row r="123">
          <cell r="C123" t="str">
            <v>22深圳债06</v>
          </cell>
          <cell r="D123">
            <v>198143</v>
          </cell>
          <cell r="E123" t="str">
            <v>光明区</v>
          </cell>
          <cell r="F123" t="str">
            <v>专项债券</v>
          </cell>
          <cell r="G123" t="str">
            <v>其他自平衡专项债券</v>
          </cell>
          <cell r="H123" t="str">
            <v>2022年深圳市政府专项债券（五期）</v>
          </cell>
          <cell r="I123">
            <v>44642</v>
          </cell>
          <cell r="J123">
            <v>44643</v>
          </cell>
          <cell r="K123">
            <v>0.0322</v>
          </cell>
          <cell r="L123">
            <v>4.27</v>
          </cell>
        </row>
        <row r="124">
          <cell r="C124" t="str">
            <v>22深圳债06</v>
          </cell>
          <cell r="D124">
            <v>198143</v>
          </cell>
          <cell r="E124" t="str">
            <v>光明区</v>
          </cell>
          <cell r="F124" t="str">
            <v>专项债券</v>
          </cell>
          <cell r="G124" t="str">
            <v>其他自平衡专项债券</v>
          </cell>
          <cell r="H124" t="str">
            <v>2022年深圳市政府专项债券（五期）</v>
          </cell>
          <cell r="I124">
            <v>44642</v>
          </cell>
          <cell r="J124">
            <v>44643</v>
          </cell>
          <cell r="K124">
            <v>0.0322</v>
          </cell>
          <cell r="L124">
            <v>0.115</v>
          </cell>
        </row>
        <row r="125">
          <cell r="C125" t="str">
            <v>22深圳债06</v>
          </cell>
          <cell r="D125">
            <v>198143</v>
          </cell>
          <cell r="E125" t="str">
            <v>大鹏新区</v>
          </cell>
          <cell r="F125" t="str">
            <v>专项债券</v>
          </cell>
          <cell r="G125" t="str">
            <v>其他自平衡专项债券</v>
          </cell>
          <cell r="H125" t="str">
            <v>2022年深圳市政府专项债券（五期）</v>
          </cell>
          <cell r="I125">
            <v>44642</v>
          </cell>
          <cell r="J125">
            <v>44643</v>
          </cell>
          <cell r="K125">
            <v>0.0322</v>
          </cell>
          <cell r="L125">
            <v>0.325</v>
          </cell>
        </row>
        <row r="126">
          <cell r="C126" t="str">
            <v>22深圳债06</v>
          </cell>
          <cell r="D126">
            <v>198143</v>
          </cell>
          <cell r="E126" t="str">
            <v>大鹏新区</v>
          </cell>
          <cell r="F126" t="str">
            <v>专项债券</v>
          </cell>
          <cell r="G126" t="str">
            <v>其他自平衡专项债券</v>
          </cell>
          <cell r="H126" t="str">
            <v>2022年深圳市政府专项债券（五期）</v>
          </cell>
          <cell r="I126">
            <v>44642</v>
          </cell>
          <cell r="J126">
            <v>44643</v>
          </cell>
          <cell r="K126">
            <v>0.0322</v>
          </cell>
          <cell r="L126">
            <v>0.295</v>
          </cell>
        </row>
        <row r="127">
          <cell r="C127" t="str">
            <v>22深圳债06</v>
          </cell>
          <cell r="D127">
            <v>198143</v>
          </cell>
          <cell r="E127" t="str">
            <v>深汕特别合作区</v>
          </cell>
          <cell r="F127" t="str">
            <v>专项债券</v>
          </cell>
          <cell r="G127" t="str">
            <v>其他自平衡专项债券</v>
          </cell>
          <cell r="H127" t="str">
            <v>2022年深圳市政府专项债券（五期）</v>
          </cell>
          <cell r="I127">
            <v>44642</v>
          </cell>
          <cell r="J127">
            <v>44643</v>
          </cell>
          <cell r="K127">
            <v>0.0322</v>
          </cell>
          <cell r="L127">
            <v>3.1</v>
          </cell>
        </row>
        <row r="128">
          <cell r="C128" t="str">
            <v>22深圳债06</v>
          </cell>
          <cell r="D128">
            <v>198143</v>
          </cell>
          <cell r="E128" t="str">
            <v>深汕特别合作区</v>
          </cell>
          <cell r="F128" t="str">
            <v>专项债券</v>
          </cell>
          <cell r="G128" t="str">
            <v>其他自平衡专项债券</v>
          </cell>
          <cell r="H128" t="str">
            <v>2022年深圳市政府专项债券（五期）</v>
          </cell>
          <cell r="I128">
            <v>44642</v>
          </cell>
          <cell r="J128">
            <v>44643</v>
          </cell>
          <cell r="K128">
            <v>0.0322</v>
          </cell>
          <cell r="L128">
            <v>2.5</v>
          </cell>
        </row>
        <row r="129">
          <cell r="C129" t="str">
            <v>22深圳债07</v>
          </cell>
          <cell r="D129">
            <v>198144</v>
          </cell>
          <cell r="E129" t="str">
            <v>福田区</v>
          </cell>
          <cell r="F129" t="str">
            <v>专项债券</v>
          </cell>
          <cell r="G129" t="str">
            <v>其他自平衡专项债券</v>
          </cell>
          <cell r="H129" t="str">
            <v>2022年深圳市政府专项债券（六期）</v>
          </cell>
          <cell r="I129">
            <v>44642</v>
          </cell>
          <cell r="J129">
            <v>44643</v>
          </cell>
          <cell r="K129">
            <v>0.0331</v>
          </cell>
          <cell r="L129">
            <v>5.2</v>
          </cell>
        </row>
        <row r="130">
          <cell r="C130" t="str">
            <v>22深圳债07</v>
          </cell>
          <cell r="D130">
            <v>198144</v>
          </cell>
          <cell r="E130" t="str">
            <v>罗湖区</v>
          </cell>
          <cell r="F130" t="str">
            <v>专项债券</v>
          </cell>
          <cell r="G130" t="str">
            <v>其他自平衡专项债券</v>
          </cell>
          <cell r="H130" t="str">
            <v>2022年深圳市政府专项债券（六期）</v>
          </cell>
          <cell r="I130">
            <v>44642</v>
          </cell>
          <cell r="J130">
            <v>44643</v>
          </cell>
          <cell r="K130">
            <v>0.0331</v>
          </cell>
          <cell r="L130">
            <v>7.29</v>
          </cell>
        </row>
        <row r="131">
          <cell r="C131" t="str">
            <v>22深圳债07</v>
          </cell>
          <cell r="D131">
            <v>198144</v>
          </cell>
          <cell r="E131" t="str">
            <v>南山区</v>
          </cell>
          <cell r="F131" t="str">
            <v>专项债券</v>
          </cell>
          <cell r="G131" t="str">
            <v>其他自平衡专项债券</v>
          </cell>
          <cell r="H131" t="str">
            <v>2022年深圳市政府专项债券（六期）</v>
          </cell>
          <cell r="I131">
            <v>44642</v>
          </cell>
          <cell r="J131">
            <v>44643</v>
          </cell>
          <cell r="K131">
            <v>0.0331</v>
          </cell>
          <cell r="L131">
            <v>3.1</v>
          </cell>
        </row>
        <row r="132">
          <cell r="C132" t="str">
            <v>22深圳债07</v>
          </cell>
          <cell r="D132">
            <v>198144</v>
          </cell>
          <cell r="E132" t="str">
            <v>南山区</v>
          </cell>
          <cell r="F132" t="str">
            <v>专项债券</v>
          </cell>
          <cell r="G132" t="str">
            <v>其他自平衡专项债券</v>
          </cell>
          <cell r="H132" t="str">
            <v>2022年深圳市政府专项债券（六期）</v>
          </cell>
          <cell r="I132">
            <v>44642</v>
          </cell>
          <cell r="J132">
            <v>44643</v>
          </cell>
          <cell r="K132">
            <v>0.0331</v>
          </cell>
          <cell r="L132">
            <v>2.2</v>
          </cell>
        </row>
        <row r="133">
          <cell r="C133" t="str">
            <v>22深圳债07</v>
          </cell>
          <cell r="D133">
            <v>198144</v>
          </cell>
          <cell r="E133" t="str">
            <v>南山区</v>
          </cell>
          <cell r="F133" t="str">
            <v>专项债券</v>
          </cell>
          <cell r="G133" t="str">
            <v>其他自平衡专项债券</v>
          </cell>
          <cell r="H133" t="str">
            <v>2022年深圳市政府专项债券（六期）</v>
          </cell>
          <cell r="I133">
            <v>44642</v>
          </cell>
          <cell r="J133">
            <v>44643</v>
          </cell>
          <cell r="K133">
            <v>0.0331</v>
          </cell>
          <cell r="L133">
            <v>2.5</v>
          </cell>
        </row>
        <row r="134">
          <cell r="C134" t="str">
            <v>22深圳债07</v>
          </cell>
          <cell r="D134">
            <v>198144</v>
          </cell>
          <cell r="E134" t="str">
            <v>宝安区</v>
          </cell>
          <cell r="F134" t="str">
            <v>专项债券</v>
          </cell>
          <cell r="G134" t="str">
            <v>其他自平衡专项债券</v>
          </cell>
          <cell r="H134" t="str">
            <v>2022年深圳市政府专项债券（六期）</v>
          </cell>
          <cell r="I134">
            <v>44642</v>
          </cell>
          <cell r="J134">
            <v>44643</v>
          </cell>
          <cell r="K134">
            <v>0.0331</v>
          </cell>
          <cell r="L134">
            <v>4.08</v>
          </cell>
        </row>
        <row r="135">
          <cell r="C135" t="str">
            <v>22深圳债07</v>
          </cell>
          <cell r="D135">
            <v>198144</v>
          </cell>
          <cell r="E135" t="str">
            <v>宝安区</v>
          </cell>
          <cell r="F135" t="str">
            <v>专项债券</v>
          </cell>
          <cell r="G135" t="str">
            <v>其他自平衡专项债券</v>
          </cell>
          <cell r="H135" t="str">
            <v>2022年深圳市政府专项债券（六期）</v>
          </cell>
          <cell r="I135">
            <v>44642</v>
          </cell>
          <cell r="J135">
            <v>44643</v>
          </cell>
          <cell r="K135">
            <v>0.0331</v>
          </cell>
          <cell r="L135">
            <v>2.3</v>
          </cell>
        </row>
        <row r="136">
          <cell r="C136" t="str">
            <v>22深圳债07</v>
          </cell>
          <cell r="D136">
            <v>198144</v>
          </cell>
          <cell r="E136" t="str">
            <v>宝安区</v>
          </cell>
          <cell r="F136" t="str">
            <v>专项债券</v>
          </cell>
          <cell r="G136" t="str">
            <v>其他自平衡专项债券</v>
          </cell>
          <cell r="H136" t="str">
            <v>2022年深圳市政府专项债券（六期）</v>
          </cell>
          <cell r="I136">
            <v>44642</v>
          </cell>
          <cell r="J136">
            <v>44643</v>
          </cell>
          <cell r="K136">
            <v>0.0331</v>
          </cell>
          <cell r="L136">
            <v>0.85</v>
          </cell>
        </row>
        <row r="137">
          <cell r="C137" t="str">
            <v>22深圳债07</v>
          </cell>
          <cell r="D137">
            <v>198144</v>
          </cell>
          <cell r="E137" t="str">
            <v>宝安区</v>
          </cell>
          <cell r="F137" t="str">
            <v>专项债券</v>
          </cell>
          <cell r="G137" t="str">
            <v>其他自平衡专项债券</v>
          </cell>
          <cell r="H137" t="str">
            <v>2022年深圳市政府专项债券（六期）</v>
          </cell>
          <cell r="I137">
            <v>44642</v>
          </cell>
          <cell r="J137">
            <v>44643</v>
          </cell>
          <cell r="K137">
            <v>0.0331</v>
          </cell>
          <cell r="L137">
            <v>1.15</v>
          </cell>
        </row>
        <row r="138">
          <cell r="C138" t="str">
            <v>22深圳债07</v>
          </cell>
          <cell r="D138">
            <v>198144</v>
          </cell>
          <cell r="E138" t="str">
            <v>盐田区</v>
          </cell>
          <cell r="F138" t="str">
            <v>专项债券</v>
          </cell>
          <cell r="G138" t="str">
            <v>其他自平衡专项债券</v>
          </cell>
          <cell r="H138" t="str">
            <v>2022年深圳市政府专项债券（六期）</v>
          </cell>
          <cell r="I138">
            <v>44642</v>
          </cell>
          <cell r="J138">
            <v>44643</v>
          </cell>
          <cell r="K138">
            <v>0.0331</v>
          </cell>
          <cell r="L138">
            <v>2.421</v>
          </cell>
        </row>
        <row r="139">
          <cell r="C139" t="str">
            <v>22深圳债07</v>
          </cell>
          <cell r="D139">
            <v>198144</v>
          </cell>
          <cell r="E139" t="str">
            <v>盐田区</v>
          </cell>
          <cell r="F139" t="str">
            <v>专项债券</v>
          </cell>
          <cell r="G139" t="str">
            <v>其他自平衡专项债券</v>
          </cell>
          <cell r="H139" t="str">
            <v>2022年深圳市政府专项债券（六期）</v>
          </cell>
          <cell r="I139">
            <v>44642</v>
          </cell>
          <cell r="J139">
            <v>44643</v>
          </cell>
          <cell r="K139">
            <v>0.0331</v>
          </cell>
          <cell r="L139">
            <v>0.181</v>
          </cell>
        </row>
        <row r="140">
          <cell r="C140" t="str">
            <v>22深圳债07</v>
          </cell>
          <cell r="D140">
            <v>198144</v>
          </cell>
          <cell r="E140" t="str">
            <v>龙华区</v>
          </cell>
          <cell r="F140" t="str">
            <v>专项债券</v>
          </cell>
          <cell r="G140" t="str">
            <v>其他自平衡专项债券</v>
          </cell>
          <cell r="H140" t="str">
            <v>2022年深圳市政府专项债券（六期）</v>
          </cell>
          <cell r="I140">
            <v>44642</v>
          </cell>
          <cell r="J140">
            <v>44643</v>
          </cell>
          <cell r="K140">
            <v>0.0331</v>
          </cell>
          <cell r="L140">
            <v>17.75</v>
          </cell>
        </row>
        <row r="141">
          <cell r="C141" t="str">
            <v>22深圳债07</v>
          </cell>
          <cell r="D141">
            <v>198144</v>
          </cell>
          <cell r="E141" t="str">
            <v>龙华区</v>
          </cell>
          <cell r="F141" t="str">
            <v>专项债券</v>
          </cell>
          <cell r="G141" t="str">
            <v>其他自平衡专项债券</v>
          </cell>
          <cell r="H141" t="str">
            <v>2022年深圳市政府专项债券（六期）</v>
          </cell>
          <cell r="I141">
            <v>44642</v>
          </cell>
          <cell r="J141">
            <v>44643</v>
          </cell>
          <cell r="K141">
            <v>0.0331</v>
          </cell>
          <cell r="L141">
            <v>2.1</v>
          </cell>
        </row>
        <row r="142">
          <cell r="C142" t="str">
            <v>22深圳债07</v>
          </cell>
          <cell r="D142">
            <v>198144</v>
          </cell>
          <cell r="E142" t="str">
            <v>龙华区</v>
          </cell>
          <cell r="F142" t="str">
            <v>专项债券</v>
          </cell>
          <cell r="G142" t="str">
            <v>其他自平衡专项债券</v>
          </cell>
          <cell r="H142" t="str">
            <v>2022年深圳市政府专项债券（六期）</v>
          </cell>
          <cell r="I142">
            <v>44642</v>
          </cell>
          <cell r="J142">
            <v>44643</v>
          </cell>
          <cell r="K142">
            <v>0.0331</v>
          </cell>
          <cell r="L142">
            <v>0.3</v>
          </cell>
        </row>
        <row r="143">
          <cell r="C143" t="str">
            <v>22深圳债07</v>
          </cell>
          <cell r="D143">
            <v>198144</v>
          </cell>
          <cell r="E143" t="str">
            <v>龙华区</v>
          </cell>
          <cell r="F143" t="str">
            <v>专项债券</v>
          </cell>
          <cell r="G143" t="str">
            <v>其他自平衡专项债券</v>
          </cell>
          <cell r="H143" t="str">
            <v>2022年深圳市政府专项债券（六期）</v>
          </cell>
          <cell r="I143">
            <v>44642</v>
          </cell>
          <cell r="J143">
            <v>44643</v>
          </cell>
          <cell r="K143">
            <v>0.0331</v>
          </cell>
          <cell r="L143">
            <v>2.65</v>
          </cell>
        </row>
        <row r="144">
          <cell r="C144" t="str">
            <v>22深圳债07</v>
          </cell>
          <cell r="D144">
            <v>198144</v>
          </cell>
          <cell r="E144" t="str">
            <v>坪山区</v>
          </cell>
          <cell r="F144" t="str">
            <v>专项债券</v>
          </cell>
          <cell r="G144" t="str">
            <v>其他自平衡专项债券</v>
          </cell>
          <cell r="H144" t="str">
            <v>2022年深圳市政府专项债券（六期）</v>
          </cell>
          <cell r="I144">
            <v>44642</v>
          </cell>
          <cell r="J144">
            <v>44643</v>
          </cell>
          <cell r="K144">
            <v>0.0331</v>
          </cell>
          <cell r="L144">
            <v>0.4</v>
          </cell>
        </row>
        <row r="145">
          <cell r="C145" t="str">
            <v>22深圳债08</v>
          </cell>
          <cell r="D145">
            <v>198145</v>
          </cell>
          <cell r="E145" t="str">
            <v>罗湖区</v>
          </cell>
          <cell r="F145" t="str">
            <v>专项债券</v>
          </cell>
          <cell r="G145" t="str">
            <v>其他自平衡专项债券</v>
          </cell>
          <cell r="H145" t="str">
            <v>2022年深圳市政府专项债券（七期）</v>
          </cell>
          <cell r="I145">
            <v>44642</v>
          </cell>
          <cell r="J145">
            <v>44643</v>
          </cell>
          <cell r="K145">
            <v>0.029</v>
          </cell>
          <cell r="L145">
            <v>1.55</v>
          </cell>
        </row>
        <row r="146">
          <cell r="C146" t="str">
            <v>22深圳债08</v>
          </cell>
          <cell r="D146">
            <v>198145</v>
          </cell>
          <cell r="E146" t="str">
            <v>罗湖区</v>
          </cell>
          <cell r="F146" t="str">
            <v>专项债券</v>
          </cell>
          <cell r="G146" t="str">
            <v>其他自平衡专项债券</v>
          </cell>
          <cell r="H146" t="str">
            <v>2022年深圳市政府专项债券（七期）</v>
          </cell>
          <cell r="I146">
            <v>44642</v>
          </cell>
          <cell r="J146">
            <v>44643</v>
          </cell>
          <cell r="K146">
            <v>0.029</v>
          </cell>
          <cell r="L146">
            <v>1.51</v>
          </cell>
        </row>
        <row r="147">
          <cell r="C147" t="str">
            <v>22深圳债09</v>
          </cell>
          <cell r="D147">
            <v>198146</v>
          </cell>
          <cell r="E147" t="str">
            <v>盐田区</v>
          </cell>
          <cell r="F147" t="str">
            <v>专项债券</v>
          </cell>
          <cell r="G147" t="str">
            <v>棚改专项债券</v>
          </cell>
          <cell r="H147" t="str">
            <v>2022年深圳市（盐田区）棚户区改造专项债券（一期）-2022年深圳市政府专项债券（八期）</v>
          </cell>
          <cell r="I147">
            <v>44642</v>
          </cell>
          <cell r="J147">
            <v>44643</v>
          </cell>
          <cell r="K147">
            <v>0.029</v>
          </cell>
          <cell r="L147">
            <v>0.56</v>
          </cell>
        </row>
        <row r="148">
          <cell r="C148" t="str">
            <v>22深圳债10</v>
          </cell>
          <cell r="D148">
            <v>198147</v>
          </cell>
          <cell r="E148" t="str">
            <v>龙华区</v>
          </cell>
          <cell r="F148" t="str">
            <v>专项债券</v>
          </cell>
          <cell r="G148" t="str">
            <v>其他自平衡专项债券</v>
          </cell>
          <cell r="H148" t="str">
            <v>2022年深圳市政府专项债券（九期）</v>
          </cell>
          <cell r="I148">
            <v>44642</v>
          </cell>
          <cell r="J148">
            <v>44643</v>
          </cell>
          <cell r="K148">
            <v>0.0322</v>
          </cell>
          <cell r="L148">
            <v>8.34</v>
          </cell>
        </row>
        <row r="149">
          <cell r="C149" t="str">
            <v>22深圳债10</v>
          </cell>
          <cell r="D149">
            <v>198147</v>
          </cell>
          <cell r="E149" t="str">
            <v>龙华区</v>
          </cell>
          <cell r="F149" t="str">
            <v>专项债券</v>
          </cell>
          <cell r="G149" t="str">
            <v>其他自平衡专项债券</v>
          </cell>
          <cell r="H149" t="str">
            <v>2022年深圳市政府专项债券（九期）</v>
          </cell>
          <cell r="I149">
            <v>44642</v>
          </cell>
          <cell r="J149">
            <v>44643</v>
          </cell>
          <cell r="K149">
            <v>0.0322</v>
          </cell>
          <cell r="L149">
            <v>3.86</v>
          </cell>
        </row>
        <row r="150">
          <cell r="C150" t="str">
            <v>22深圳债10</v>
          </cell>
          <cell r="D150">
            <v>198147</v>
          </cell>
          <cell r="E150" t="str">
            <v>坪山区</v>
          </cell>
          <cell r="F150" t="str">
            <v>专项债券</v>
          </cell>
          <cell r="G150" t="str">
            <v>其他自平衡专项债券</v>
          </cell>
          <cell r="H150" t="str">
            <v>2022年深圳市政府专项债券（九期）</v>
          </cell>
          <cell r="I150">
            <v>44642</v>
          </cell>
          <cell r="J150">
            <v>44643</v>
          </cell>
          <cell r="K150">
            <v>0.0322</v>
          </cell>
          <cell r="L150">
            <v>7.38</v>
          </cell>
        </row>
        <row r="151">
          <cell r="C151" t="str">
            <v>22深圳债11</v>
          </cell>
          <cell r="D151">
            <v>198148</v>
          </cell>
          <cell r="E151" t="str">
            <v>坪山区</v>
          </cell>
          <cell r="F151" t="str">
            <v>专项债券</v>
          </cell>
          <cell r="G151" t="str">
            <v>其他自平衡专项债券</v>
          </cell>
          <cell r="H151" t="str">
            <v>2022年深圳市政府专项债券（十期）</v>
          </cell>
          <cell r="I151">
            <v>44642</v>
          </cell>
          <cell r="J151">
            <v>44643</v>
          </cell>
          <cell r="K151">
            <v>0.0331</v>
          </cell>
          <cell r="L151">
            <v>6.85</v>
          </cell>
        </row>
        <row r="152">
          <cell r="C152" t="str">
            <v>22深圳债11</v>
          </cell>
          <cell r="D152">
            <v>198148</v>
          </cell>
          <cell r="E152" t="str">
            <v>坪山区</v>
          </cell>
          <cell r="F152" t="str">
            <v>专项债券</v>
          </cell>
          <cell r="G152" t="str">
            <v>其他自平衡专项债券</v>
          </cell>
          <cell r="H152" t="str">
            <v>2022年深圳市政府专项债券（十期）</v>
          </cell>
          <cell r="I152">
            <v>44642</v>
          </cell>
          <cell r="J152">
            <v>44643</v>
          </cell>
          <cell r="K152">
            <v>0.0331</v>
          </cell>
          <cell r="L152">
            <v>3.1</v>
          </cell>
        </row>
        <row r="153">
          <cell r="C153" t="str">
            <v>22深圳债11</v>
          </cell>
          <cell r="D153">
            <v>198148</v>
          </cell>
          <cell r="E153" t="str">
            <v>坪山区</v>
          </cell>
          <cell r="F153" t="str">
            <v>专项债券</v>
          </cell>
          <cell r="G153" t="str">
            <v>其他自平衡专项债券</v>
          </cell>
          <cell r="H153" t="str">
            <v>2022年深圳市政府专项债券（十期）</v>
          </cell>
          <cell r="I153">
            <v>44642</v>
          </cell>
          <cell r="J153">
            <v>44643</v>
          </cell>
          <cell r="K153">
            <v>0.0331</v>
          </cell>
          <cell r="L153">
            <v>1.12</v>
          </cell>
        </row>
        <row r="154">
          <cell r="C154" t="str">
            <v>22深圳债11</v>
          </cell>
          <cell r="D154">
            <v>198148</v>
          </cell>
          <cell r="E154" t="str">
            <v>坪山区</v>
          </cell>
          <cell r="F154" t="str">
            <v>专项债券</v>
          </cell>
          <cell r="G154" t="str">
            <v>其他自平衡专项债券</v>
          </cell>
          <cell r="H154" t="str">
            <v>2022年深圳市政府专项债券（十期）</v>
          </cell>
          <cell r="I154">
            <v>44642</v>
          </cell>
          <cell r="J154">
            <v>44643</v>
          </cell>
          <cell r="K154">
            <v>0.0331</v>
          </cell>
          <cell r="L154">
            <v>0.7</v>
          </cell>
        </row>
        <row r="155">
          <cell r="C155" t="str">
            <v>22深圳债11</v>
          </cell>
          <cell r="D155">
            <v>198148</v>
          </cell>
          <cell r="E155" t="str">
            <v>坪山区</v>
          </cell>
          <cell r="F155" t="str">
            <v>专项债券</v>
          </cell>
          <cell r="G155" t="str">
            <v>其他自平衡专项债券</v>
          </cell>
          <cell r="H155" t="str">
            <v>2022年深圳市政府专项债券（十期）</v>
          </cell>
          <cell r="I155">
            <v>44642</v>
          </cell>
          <cell r="J155">
            <v>44643</v>
          </cell>
          <cell r="K155">
            <v>0.0331</v>
          </cell>
          <cell r="L155">
            <v>0.45</v>
          </cell>
        </row>
        <row r="156">
          <cell r="C156" t="str">
            <v>22深圳债12</v>
          </cell>
          <cell r="D156">
            <v>198149</v>
          </cell>
          <cell r="E156" t="str">
            <v>福田区</v>
          </cell>
          <cell r="F156" t="str">
            <v>专项债券</v>
          </cell>
          <cell r="G156" t="str">
            <v>棚改专项债券</v>
          </cell>
          <cell r="H156" t="str">
            <v>2022年深圳市（福田区）棚户区改造专项债券（一期）-2022年深圳市政府专项债券（十一期）</v>
          </cell>
          <cell r="I156">
            <v>44642</v>
          </cell>
          <cell r="J156">
            <v>44643</v>
          </cell>
          <cell r="K156">
            <v>0.0331</v>
          </cell>
          <cell r="L156">
            <v>4.2</v>
          </cell>
        </row>
        <row r="157">
          <cell r="C157" t="str">
            <v>22深圳债12</v>
          </cell>
          <cell r="D157">
            <v>198149</v>
          </cell>
          <cell r="E157" t="str">
            <v>福田区</v>
          </cell>
          <cell r="F157" t="str">
            <v>专项债券</v>
          </cell>
          <cell r="G157" t="str">
            <v>棚改专项债券</v>
          </cell>
          <cell r="H157" t="str">
            <v>2022年深圳市（福田区）棚户区改造专项债券（一期）-2022年深圳市政府专项债券（十一期）</v>
          </cell>
          <cell r="I157">
            <v>44642</v>
          </cell>
          <cell r="J157">
            <v>44643</v>
          </cell>
          <cell r="K157">
            <v>0.0331</v>
          </cell>
          <cell r="L157">
            <v>3</v>
          </cell>
        </row>
        <row r="158">
          <cell r="C158" t="str">
            <v>22深圳债13</v>
          </cell>
          <cell r="D158">
            <v>198150</v>
          </cell>
          <cell r="E158" t="str">
            <v>南山区</v>
          </cell>
          <cell r="F158" t="str">
            <v>专项债券</v>
          </cell>
          <cell r="G158" t="str">
            <v>其他自平衡专项债券</v>
          </cell>
          <cell r="H158" t="str">
            <v>2022年深圳市政府专项债券（十二期）</v>
          </cell>
          <cell r="I158">
            <v>44642</v>
          </cell>
          <cell r="J158">
            <v>44643</v>
          </cell>
          <cell r="K158">
            <v>0.0322</v>
          </cell>
          <cell r="L158">
            <v>2.2</v>
          </cell>
        </row>
        <row r="159">
          <cell r="C159" t="str">
            <v>22深圳债13</v>
          </cell>
          <cell r="D159">
            <v>198150</v>
          </cell>
          <cell r="E159" t="str">
            <v>盐田区</v>
          </cell>
          <cell r="F159" t="str">
            <v>专项债券</v>
          </cell>
          <cell r="G159" t="str">
            <v>其他自平衡专项债券</v>
          </cell>
          <cell r="H159" t="str">
            <v>2022年深圳市政府专项债券（十二期）</v>
          </cell>
          <cell r="I159">
            <v>44642</v>
          </cell>
          <cell r="J159">
            <v>44643</v>
          </cell>
          <cell r="K159">
            <v>0.0322</v>
          </cell>
          <cell r="L159">
            <v>0.1</v>
          </cell>
        </row>
        <row r="160">
          <cell r="C160" t="str">
            <v>22深圳债13</v>
          </cell>
          <cell r="D160">
            <v>198150</v>
          </cell>
          <cell r="E160" t="str">
            <v>盐田区</v>
          </cell>
          <cell r="F160" t="str">
            <v>专项债券</v>
          </cell>
          <cell r="G160" t="str">
            <v>其他自平衡专项债券</v>
          </cell>
          <cell r="H160" t="str">
            <v>2022年深圳市政府专项债券（十二期）</v>
          </cell>
          <cell r="I160">
            <v>44642</v>
          </cell>
          <cell r="J160">
            <v>44643</v>
          </cell>
          <cell r="K160">
            <v>0.0322</v>
          </cell>
          <cell r="L160">
            <v>0.65</v>
          </cell>
        </row>
        <row r="161">
          <cell r="C161" t="str">
            <v>22深圳债13</v>
          </cell>
          <cell r="D161">
            <v>198150</v>
          </cell>
          <cell r="E161" t="str">
            <v>盐田区</v>
          </cell>
          <cell r="F161" t="str">
            <v>专项债券</v>
          </cell>
          <cell r="G161" t="str">
            <v>其他自平衡专项债券</v>
          </cell>
          <cell r="H161" t="str">
            <v>2022年深圳市政府专项债券（十二期）</v>
          </cell>
          <cell r="I161">
            <v>44642</v>
          </cell>
          <cell r="J161">
            <v>44643</v>
          </cell>
          <cell r="K161">
            <v>0.0322</v>
          </cell>
          <cell r="L161">
            <v>0.218</v>
          </cell>
        </row>
        <row r="162">
          <cell r="C162" t="str">
            <v>22深圳债14</v>
          </cell>
          <cell r="D162">
            <v>198151</v>
          </cell>
          <cell r="E162" t="str">
            <v>宝安区</v>
          </cell>
          <cell r="F162" t="str">
            <v>专项债券</v>
          </cell>
          <cell r="G162" t="str">
            <v>其他自平衡专项债券</v>
          </cell>
          <cell r="H162" t="str">
            <v>2022年深圳市政府专项债券（十三期）</v>
          </cell>
          <cell r="I162">
            <v>44642</v>
          </cell>
          <cell r="J162">
            <v>44643</v>
          </cell>
          <cell r="K162">
            <v>0.0331</v>
          </cell>
          <cell r="L162">
            <v>0.49</v>
          </cell>
        </row>
        <row r="163">
          <cell r="C163" t="str">
            <v>22深圳债14</v>
          </cell>
          <cell r="D163">
            <v>198151</v>
          </cell>
          <cell r="E163" t="str">
            <v>光明区</v>
          </cell>
          <cell r="F163" t="str">
            <v>专项债券</v>
          </cell>
          <cell r="G163" t="str">
            <v>其他自平衡专项债券</v>
          </cell>
          <cell r="H163" t="str">
            <v>2022年深圳市政府专项债券（十三期）</v>
          </cell>
          <cell r="I163">
            <v>44642</v>
          </cell>
          <cell r="J163">
            <v>44643</v>
          </cell>
          <cell r="K163">
            <v>0.0331</v>
          </cell>
          <cell r="L163">
            <v>3.75</v>
          </cell>
        </row>
        <row r="164">
          <cell r="C164" t="str">
            <v>22深圳债14</v>
          </cell>
          <cell r="D164">
            <v>198151</v>
          </cell>
          <cell r="E164" t="str">
            <v>光明区</v>
          </cell>
          <cell r="F164" t="str">
            <v>专项债券</v>
          </cell>
          <cell r="G164" t="str">
            <v>其他自平衡专项债券</v>
          </cell>
          <cell r="H164" t="str">
            <v>2022年深圳市政府专项债券（十三期）</v>
          </cell>
          <cell r="I164">
            <v>44642</v>
          </cell>
          <cell r="J164">
            <v>44643</v>
          </cell>
          <cell r="K164">
            <v>0.0331</v>
          </cell>
          <cell r="L164">
            <v>1.5</v>
          </cell>
        </row>
        <row r="165">
          <cell r="C165" t="str">
            <v>22深圳债15</v>
          </cell>
          <cell r="D165">
            <v>198152</v>
          </cell>
          <cell r="E165" t="str">
            <v>福田区</v>
          </cell>
          <cell r="F165" t="str">
            <v>专项债券</v>
          </cell>
          <cell r="G165" t="str">
            <v>其他自平衡专项债券</v>
          </cell>
          <cell r="H165" t="str">
            <v>2022年深圳市政府专项债券（十四期）</v>
          </cell>
          <cell r="I165">
            <v>44642</v>
          </cell>
          <cell r="J165">
            <v>44643</v>
          </cell>
          <cell r="K165">
            <v>0.0331</v>
          </cell>
          <cell r="L165">
            <v>5.6</v>
          </cell>
        </row>
        <row r="166">
          <cell r="C166" t="str">
            <v>22深圳债15</v>
          </cell>
          <cell r="D166">
            <v>198152</v>
          </cell>
          <cell r="E166" t="str">
            <v>宝安区</v>
          </cell>
          <cell r="F166" t="str">
            <v>专项债券</v>
          </cell>
          <cell r="G166" t="str">
            <v>其他自平衡专项债券</v>
          </cell>
          <cell r="H166" t="str">
            <v>2022年深圳市政府专项债券（十四期）</v>
          </cell>
          <cell r="I166">
            <v>44642</v>
          </cell>
          <cell r="J166">
            <v>44643</v>
          </cell>
          <cell r="K166">
            <v>0.0331</v>
          </cell>
          <cell r="L166">
            <v>3.27</v>
          </cell>
        </row>
        <row r="167">
          <cell r="C167" t="str">
            <v>22深圳债15</v>
          </cell>
          <cell r="D167">
            <v>198152</v>
          </cell>
          <cell r="E167" t="str">
            <v>宝安区</v>
          </cell>
          <cell r="F167" t="str">
            <v>专项债券</v>
          </cell>
          <cell r="G167" t="str">
            <v>其他自平衡专项债券</v>
          </cell>
          <cell r="H167" t="str">
            <v>2022年深圳市政府专项债券（十四期）</v>
          </cell>
          <cell r="I167">
            <v>44642</v>
          </cell>
          <cell r="J167">
            <v>44643</v>
          </cell>
          <cell r="K167">
            <v>0.0331</v>
          </cell>
          <cell r="L167">
            <v>3.37</v>
          </cell>
        </row>
        <row r="168">
          <cell r="C168" t="str">
            <v>22深圳债15</v>
          </cell>
          <cell r="D168">
            <v>198152</v>
          </cell>
          <cell r="E168" t="str">
            <v>宝安区</v>
          </cell>
          <cell r="F168" t="str">
            <v>专项债券</v>
          </cell>
          <cell r="G168" t="str">
            <v>其他自平衡专项债券</v>
          </cell>
          <cell r="H168" t="str">
            <v>2022年深圳市政府专项债券（十四期）</v>
          </cell>
          <cell r="I168">
            <v>44642</v>
          </cell>
          <cell r="J168">
            <v>44643</v>
          </cell>
          <cell r="K168">
            <v>0.0331</v>
          </cell>
          <cell r="L168">
            <v>0.39</v>
          </cell>
        </row>
        <row r="169">
          <cell r="C169" t="str">
            <v>18深圳债05</v>
          </cell>
          <cell r="D169">
            <v>1805300</v>
          </cell>
          <cell r="E169" t="str">
            <v>福田区</v>
          </cell>
          <cell r="F169" t="str">
            <v>专项债券</v>
          </cell>
          <cell r="G169" t="str">
            <v>棚改专项债券</v>
          </cell>
          <cell r="H169" t="str">
            <v>2018年深圳市福田区棚户区改造专项债券（一期）-2018年深圳市政府专项债券（三期）</v>
          </cell>
          <cell r="I169">
            <v>43370</v>
          </cell>
          <cell r="J169" t="str">
            <v>2018/09/28</v>
          </cell>
          <cell r="K169">
            <v>0.0433</v>
          </cell>
          <cell r="L169">
            <v>10</v>
          </cell>
        </row>
        <row r="170">
          <cell r="C170" t="str">
            <v>18深圳债06</v>
          </cell>
          <cell r="D170">
            <v>1805301</v>
          </cell>
          <cell r="E170" t="str">
            <v>坪山区</v>
          </cell>
          <cell r="F170" t="str">
            <v>专项债券</v>
          </cell>
          <cell r="G170" t="str">
            <v>其他自平衡专项债券</v>
          </cell>
          <cell r="H170" t="str">
            <v>2018年深圳市坪山区产业园区专项债券（一期）-2018年深圳市政府专项债券（四期）</v>
          </cell>
          <cell r="I170">
            <v>43370</v>
          </cell>
          <cell r="J170" t="str">
            <v>2018/09/28</v>
          </cell>
          <cell r="K170">
            <v>0.0407</v>
          </cell>
          <cell r="L170">
            <v>5</v>
          </cell>
        </row>
        <row r="171">
          <cell r="C171" t="str">
            <v>18深圳债07</v>
          </cell>
          <cell r="D171">
            <v>1805302</v>
          </cell>
          <cell r="E171" t="str">
            <v>坪山区</v>
          </cell>
          <cell r="F171" t="str">
            <v>专项债券</v>
          </cell>
          <cell r="G171" t="str">
            <v>其他自平衡专项债券</v>
          </cell>
          <cell r="H171" t="str">
            <v>2018年深圳市坪山区产业园区专项债券（二期）-2018年深圳市政府专项债券（五期）</v>
          </cell>
          <cell r="I171">
            <v>43370</v>
          </cell>
          <cell r="J171" t="str">
            <v>2018/09/28</v>
          </cell>
          <cell r="K171">
            <v>0.0433</v>
          </cell>
          <cell r="L171">
            <v>15</v>
          </cell>
        </row>
        <row r="172">
          <cell r="C172" t="str">
            <v>18深圳债08</v>
          </cell>
          <cell r="D172">
            <v>1805303</v>
          </cell>
          <cell r="E172" t="str">
            <v>光明区</v>
          </cell>
          <cell r="F172" t="str">
            <v>专项债券</v>
          </cell>
          <cell r="G172" t="str">
            <v>其他自平衡专项债券</v>
          </cell>
          <cell r="H172" t="str">
            <v>2018年深圳市光明区保障性住房专项债券（一期）-2018年深圳市政府专项债券（六期）</v>
          </cell>
          <cell r="I172">
            <v>43370</v>
          </cell>
          <cell r="J172" t="str">
            <v>2018/09/28</v>
          </cell>
          <cell r="K172">
            <v>0.0407</v>
          </cell>
          <cell r="L172">
            <v>1</v>
          </cell>
        </row>
        <row r="173">
          <cell r="C173" t="str">
            <v>19深圳债05</v>
          </cell>
          <cell r="D173">
            <v>104561</v>
          </cell>
          <cell r="E173" t="str">
            <v>福田区</v>
          </cell>
          <cell r="F173" t="str">
            <v>专项债券</v>
          </cell>
          <cell r="G173" t="str">
            <v>其他自平衡专项债券</v>
          </cell>
          <cell r="H173" t="str">
            <v>2019年深圳市（福田区）保障性住房专项债券（一期）-2019年深圳市政府专项债券（四期）</v>
          </cell>
          <cell r="I173">
            <v>43552</v>
          </cell>
          <cell r="J173" t="str">
            <v>2019/03/29</v>
          </cell>
          <cell r="K173">
            <v>0.0334</v>
          </cell>
          <cell r="L173">
            <v>5</v>
          </cell>
        </row>
        <row r="174">
          <cell r="C174" t="str">
            <v>19深圳债10</v>
          </cell>
          <cell r="D174">
            <v>104566</v>
          </cell>
          <cell r="E174" t="str">
            <v>龙华区</v>
          </cell>
          <cell r="F174" t="str">
            <v>专项债券</v>
          </cell>
          <cell r="G174" t="str">
            <v>其他自平衡专项债券</v>
          </cell>
          <cell r="H174" t="str">
            <v>2019年深圳市（龙华区）公立医院专项债券（一期）-2019年深圳市政府专项债券（九期）</v>
          </cell>
          <cell r="I174">
            <v>43552</v>
          </cell>
          <cell r="J174" t="str">
            <v>2019/03/29</v>
          </cell>
          <cell r="K174">
            <v>0.0364</v>
          </cell>
          <cell r="L174">
            <v>3</v>
          </cell>
        </row>
        <row r="175">
          <cell r="C175" t="str">
            <v>19深圳债10</v>
          </cell>
          <cell r="D175">
            <v>104566</v>
          </cell>
          <cell r="E175" t="str">
            <v>龙华区</v>
          </cell>
          <cell r="F175" t="str">
            <v>专项债券</v>
          </cell>
          <cell r="G175" t="str">
            <v>其他自平衡专项债券</v>
          </cell>
          <cell r="H175" t="str">
            <v>2019年深圳市（龙华区）公立医院专项债券（一期）-2019年深圳市政府专项债券（九期）</v>
          </cell>
          <cell r="I175">
            <v>43552</v>
          </cell>
          <cell r="J175" t="str">
            <v>2019/03/29</v>
          </cell>
          <cell r="K175">
            <v>0.0364</v>
          </cell>
          <cell r="L175">
            <v>4</v>
          </cell>
        </row>
        <row r="176">
          <cell r="C176" t="str">
            <v>19深圳债12</v>
          </cell>
          <cell r="D176">
            <v>104568</v>
          </cell>
          <cell r="E176" t="str">
            <v>坪山区</v>
          </cell>
          <cell r="F176" t="str">
            <v>专项债券</v>
          </cell>
          <cell r="G176" t="str">
            <v>其他自平衡专项债券</v>
          </cell>
          <cell r="H176" t="str">
            <v>2019年深圳市（坪山区）产业园区专项债券（一期）-2019年深圳市政府专项债券（十一期）</v>
          </cell>
          <cell r="I176">
            <v>43552</v>
          </cell>
          <cell r="J176" t="str">
            <v>2019/03/29</v>
          </cell>
          <cell r="K176">
            <v>0.0364</v>
          </cell>
          <cell r="L176">
            <v>5.2</v>
          </cell>
        </row>
        <row r="177">
          <cell r="C177" t="str">
            <v>19深圳债12</v>
          </cell>
          <cell r="D177">
            <v>104568</v>
          </cell>
          <cell r="E177" t="str">
            <v>坪山区</v>
          </cell>
          <cell r="F177" t="str">
            <v>专项债券</v>
          </cell>
          <cell r="G177" t="str">
            <v>其他自平衡专项债券</v>
          </cell>
          <cell r="H177" t="str">
            <v>2019年深圳市（坪山区）产业园区专项债券（一期）-2019年深圳市政府专项债券（十一期）</v>
          </cell>
          <cell r="I177">
            <v>43552</v>
          </cell>
          <cell r="J177" t="str">
            <v>2019/03/29</v>
          </cell>
          <cell r="K177">
            <v>0.0364</v>
          </cell>
          <cell r="L177">
            <v>8.8</v>
          </cell>
        </row>
        <row r="178">
          <cell r="C178" t="str">
            <v>19深圳债12</v>
          </cell>
          <cell r="D178">
            <v>104568</v>
          </cell>
          <cell r="E178" t="str">
            <v>坪山区</v>
          </cell>
          <cell r="F178" t="str">
            <v>专项债券</v>
          </cell>
          <cell r="G178" t="str">
            <v>其他自平衡专项债券</v>
          </cell>
          <cell r="H178" t="str">
            <v>2019年深圳市（坪山区）产业园区专项债券（一期）-2019年深圳市政府专项债券（十一期）</v>
          </cell>
          <cell r="I178">
            <v>43552</v>
          </cell>
          <cell r="J178" t="str">
            <v>2019/03/29</v>
          </cell>
          <cell r="K178">
            <v>0.0364</v>
          </cell>
          <cell r="L178">
            <v>1</v>
          </cell>
        </row>
        <row r="179">
          <cell r="C179" t="str">
            <v>20深圳债02</v>
          </cell>
          <cell r="D179">
            <v>104765</v>
          </cell>
          <cell r="E179" t="str">
            <v>市本级</v>
          </cell>
          <cell r="F179" t="str">
            <v>专项债券</v>
          </cell>
          <cell r="G179" t="str">
            <v>其他自平衡专项债券</v>
          </cell>
          <cell r="H179" t="str">
            <v>2020年深圳市（本级）机场专项债券（一期）-2020年深圳市政府专项债券（二期）</v>
          </cell>
          <cell r="I179">
            <v>43843</v>
          </cell>
          <cell r="J179" t="str">
            <v>2020/01/14</v>
          </cell>
          <cell r="K179">
            <v>0.0366</v>
          </cell>
          <cell r="L179">
            <v>31.5</v>
          </cell>
        </row>
        <row r="180">
          <cell r="C180" t="str">
            <v>20深圳债03</v>
          </cell>
          <cell r="D180">
            <v>104766</v>
          </cell>
          <cell r="E180" t="str">
            <v>市本级</v>
          </cell>
          <cell r="F180" t="str">
            <v>专项债券</v>
          </cell>
          <cell r="G180" t="str">
            <v>其他自平衡专项债券</v>
          </cell>
          <cell r="H180" t="str">
            <v>2020年深圳市（本级）污水处理专项债券（一期）-2020年深圳市政府专项债券（三期）</v>
          </cell>
          <cell r="I180">
            <v>43843</v>
          </cell>
          <cell r="J180" t="str">
            <v>2020/01/14</v>
          </cell>
          <cell r="K180">
            <v>0.0366</v>
          </cell>
          <cell r="L180">
            <v>1.4</v>
          </cell>
        </row>
        <row r="181">
          <cell r="C181" t="str">
            <v>21深圳债28</v>
          </cell>
          <cell r="D181">
            <v>2105560</v>
          </cell>
          <cell r="E181" t="str">
            <v>市本级</v>
          </cell>
          <cell r="F181" t="str">
            <v>专项债券</v>
          </cell>
          <cell r="G181" t="str">
            <v>其他自平衡专项债券</v>
          </cell>
          <cell r="H181" t="str">
            <v>2021年深圳市（本级）医疗卫生专项债券（二期）-2021年深圳市政府专项债券（二十七期）</v>
          </cell>
          <cell r="I181">
            <v>44411</v>
          </cell>
          <cell r="J181">
            <v>44412</v>
          </cell>
          <cell r="K181">
            <v>0.0351</v>
          </cell>
          <cell r="L181">
            <v>3.51</v>
          </cell>
        </row>
        <row r="182">
          <cell r="C182" t="str">
            <v>21深圳债28</v>
          </cell>
          <cell r="D182">
            <v>2105560</v>
          </cell>
          <cell r="E182" t="str">
            <v>市本级</v>
          </cell>
          <cell r="F182" t="str">
            <v>专项债券</v>
          </cell>
          <cell r="G182" t="str">
            <v>其他自平衡专项债券</v>
          </cell>
          <cell r="H182" t="str">
            <v>2021年深圳市（本级）医疗卫生专项债券（二期）-2021年深圳市政府专项债券（二十七期）</v>
          </cell>
          <cell r="I182">
            <v>44411</v>
          </cell>
          <cell r="J182">
            <v>44412</v>
          </cell>
          <cell r="K182">
            <v>0.0351</v>
          </cell>
          <cell r="L182">
            <v>1.9</v>
          </cell>
        </row>
        <row r="183">
          <cell r="C183" t="str">
            <v>21深圳债28</v>
          </cell>
          <cell r="D183">
            <v>2105560</v>
          </cell>
          <cell r="E183" t="str">
            <v>市本级</v>
          </cell>
          <cell r="F183" t="str">
            <v>专项债券</v>
          </cell>
          <cell r="G183" t="str">
            <v>其他自平衡专项债券</v>
          </cell>
          <cell r="H183" t="str">
            <v>2021年深圳市（本级）医疗卫生专项债券（二期）-2021年深圳市政府专项债券（二十七期）</v>
          </cell>
          <cell r="I183">
            <v>44411</v>
          </cell>
          <cell r="J183">
            <v>44412</v>
          </cell>
          <cell r="K183">
            <v>0.0351</v>
          </cell>
          <cell r="L183">
            <v>1.5</v>
          </cell>
        </row>
        <row r="184">
          <cell r="C184" t="str">
            <v>21深圳债29</v>
          </cell>
          <cell r="D184">
            <v>2105561</v>
          </cell>
          <cell r="E184" t="str">
            <v>市本级</v>
          </cell>
          <cell r="F184" t="str">
            <v>专项债券</v>
          </cell>
          <cell r="G184" t="str">
            <v>其他自平衡专项债券</v>
          </cell>
          <cell r="H184" t="str">
            <v>2021年深圳市（本级）产业园区基础设施专项债券（二期）-2021年深圳市政府专项债券（二十八期）</v>
          </cell>
          <cell r="I184">
            <v>44411</v>
          </cell>
          <cell r="J184">
            <v>44412</v>
          </cell>
          <cell r="K184">
            <v>0.0313</v>
          </cell>
          <cell r="L184">
            <v>3</v>
          </cell>
        </row>
        <row r="185">
          <cell r="C185" t="str">
            <v>21深圳债30</v>
          </cell>
          <cell r="D185">
            <v>2105562</v>
          </cell>
          <cell r="E185" t="str">
            <v>市本级</v>
          </cell>
          <cell r="F185" t="str">
            <v>专项债券</v>
          </cell>
          <cell r="G185" t="str">
            <v>其他自平衡专项债券</v>
          </cell>
          <cell r="H185" t="str">
            <v>2021年深圳市（本级）职业教育专项债券（一期）-2021年深圳市政府专项债券（二十九期）</v>
          </cell>
          <cell r="I185">
            <v>44411</v>
          </cell>
          <cell r="J185">
            <v>44412</v>
          </cell>
          <cell r="K185">
            <v>0.0351</v>
          </cell>
          <cell r="L185">
            <v>2</v>
          </cell>
        </row>
        <row r="186">
          <cell r="C186" t="str">
            <v>21深圳债26</v>
          </cell>
          <cell r="D186">
            <v>2105558</v>
          </cell>
          <cell r="E186" t="str">
            <v>市本级</v>
          </cell>
          <cell r="F186" t="str">
            <v>专项债券</v>
          </cell>
          <cell r="G186" t="str">
            <v>棚改专项债券</v>
          </cell>
          <cell r="H186" t="str">
            <v>2021年深圳市（本级）棚户区改造专项债券（一期）-2021年深圳市政府专项债券（二十五期）</v>
          </cell>
          <cell r="I186">
            <v>44411</v>
          </cell>
          <cell r="J186">
            <v>44417</v>
          </cell>
          <cell r="K186">
            <v>0.0281</v>
          </cell>
          <cell r="L186">
            <v>1.8</v>
          </cell>
        </row>
        <row r="187">
          <cell r="C187" t="str">
            <v>20深圳债60</v>
          </cell>
          <cell r="D187">
            <v>2005842</v>
          </cell>
          <cell r="E187" t="str">
            <v>市本级</v>
          </cell>
          <cell r="F187" t="str">
            <v>专项债券</v>
          </cell>
          <cell r="G187" t="str">
            <v>其他自平衡专项债券</v>
          </cell>
          <cell r="H187" t="str">
            <v>2020年深圳市（本级）职业教育专项债券（一期）-2020年深圳市政府专项债券（五十七期）</v>
          </cell>
          <cell r="I187">
            <v>44070</v>
          </cell>
          <cell r="J187" t="str">
            <v>2020/08/28</v>
          </cell>
          <cell r="K187">
            <v>0.0385</v>
          </cell>
          <cell r="L187">
            <v>4.3</v>
          </cell>
        </row>
        <row r="188">
          <cell r="C188" t="str">
            <v>20深圳债61</v>
          </cell>
          <cell r="D188">
            <v>2005843</v>
          </cell>
          <cell r="E188" t="str">
            <v>市本级</v>
          </cell>
          <cell r="F188" t="str">
            <v>专项债券</v>
          </cell>
          <cell r="G188" t="str">
            <v>其他自平衡专项债券</v>
          </cell>
          <cell r="H188" t="str">
            <v>2020年深圳市（本级）粤港澳大湾区物流基础设施专项债券-2020年深圳市政府专项债券（五十八期）</v>
          </cell>
          <cell r="I188">
            <v>44070</v>
          </cell>
          <cell r="J188" t="str">
            <v>2020/08/28</v>
          </cell>
          <cell r="K188">
            <v>0.0385</v>
          </cell>
          <cell r="L188">
            <v>1.7</v>
          </cell>
        </row>
        <row r="189">
          <cell r="C189" t="str">
            <v>20深圳债80</v>
          </cell>
          <cell r="D189">
            <v>104890</v>
          </cell>
          <cell r="E189" t="str">
            <v>市本级</v>
          </cell>
          <cell r="F189" t="str">
            <v>专项债券</v>
          </cell>
          <cell r="G189" t="str">
            <v>其他自平衡专项债券</v>
          </cell>
          <cell r="H189" t="str">
            <v>2020年深圳市（本级）粤港澳大湾区市政和产业园区基础设施专项债券（二期）-2020年深圳市政府专项债券（七十七期）</v>
          </cell>
          <cell r="I189">
            <v>44070</v>
          </cell>
          <cell r="J189" t="str">
            <v>2020/08/28</v>
          </cell>
          <cell r="K189">
            <v>0.0326</v>
          </cell>
          <cell r="L189">
            <v>5.8</v>
          </cell>
        </row>
        <row r="190">
          <cell r="C190" t="str">
            <v>20深圳债59</v>
          </cell>
          <cell r="D190">
            <v>2005841</v>
          </cell>
          <cell r="E190" t="str">
            <v>市本级</v>
          </cell>
          <cell r="F190" t="str">
            <v>一般债券</v>
          </cell>
          <cell r="G190" t="str">
            <v>一般债券</v>
          </cell>
          <cell r="H190" t="str">
            <v>2020年深圳市政府一般债券（三期）</v>
          </cell>
          <cell r="I190">
            <v>44070</v>
          </cell>
          <cell r="J190" t="str">
            <v>2020/08/28</v>
          </cell>
          <cell r="K190">
            <v>0.0317</v>
          </cell>
          <cell r="L190">
            <v>6.75</v>
          </cell>
        </row>
        <row r="191">
          <cell r="C191" t="str">
            <v>20深圳债59</v>
          </cell>
          <cell r="D191">
            <v>2005841</v>
          </cell>
          <cell r="E191" t="str">
            <v>市本级</v>
          </cell>
          <cell r="F191" t="str">
            <v>一般债券</v>
          </cell>
          <cell r="G191" t="str">
            <v>一般债券</v>
          </cell>
          <cell r="H191" t="str">
            <v>2020年深圳市政府一般债券（三期）</v>
          </cell>
          <cell r="I191">
            <v>44070</v>
          </cell>
          <cell r="J191" t="str">
            <v>2020/08/28</v>
          </cell>
          <cell r="K191">
            <v>0.0317</v>
          </cell>
          <cell r="L191">
            <v>2</v>
          </cell>
        </row>
        <row r="192">
          <cell r="C192" t="str">
            <v>20深圳债59</v>
          </cell>
          <cell r="D192">
            <v>2005841</v>
          </cell>
          <cell r="E192" t="str">
            <v>市本级</v>
          </cell>
          <cell r="F192" t="str">
            <v>一般债券</v>
          </cell>
          <cell r="G192" t="str">
            <v>一般债券</v>
          </cell>
          <cell r="H192" t="str">
            <v>2020年深圳市政府一般债券（三期）</v>
          </cell>
          <cell r="I192">
            <v>44070</v>
          </cell>
          <cell r="J192" t="str">
            <v>2020/08/28</v>
          </cell>
          <cell r="K192">
            <v>0.0317</v>
          </cell>
          <cell r="L192">
            <v>2</v>
          </cell>
        </row>
        <row r="193">
          <cell r="C193" t="str">
            <v>20深圳债62</v>
          </cell>
          <cell r="D193">
            <v>2005844</v>
          </cell>
          <cell r="E193" t="str">
            <v>市本级</v>
          </cell>
          <cell r="F193" t="str">
            <v>专项债券</v>
          </cell>
          <cell r="G193" t="str">
            <v>其他自平衡专项债券</v>
          </cell>
          <cell r="H193" t="str">
            <v>2020年深圳市（本级）市政基础设施专项债券（一期）-2020年深圳市政府专项债券（五十九期）</v>
          </cell>
          <cell r="I193">
            <v>44070</v>
          </cell>
          <cell r="J193" t="str">
            <v>2020/08/28</v>
          </cell>
          <cell r="K193">
            <v>0.0317</v>
          </cell>
          <cell r="L193">
            <v>1.1</v>
          </cell>
        </row>
        <row r="194">
          <cell r="C194" t="str">
            <v>22深圳债03</v>
          </cell>
          <cell r="D194">
            <v>198140</v>
          </cell>
          <cell r="E194" t="str">
            <v>市本级</v>
          </cell>
          <cell r="F194" t="str">
            <v>专项债券</v>
          </cell>
          <cell r="G194" t="str">
            <v>其他自平衡专项债券</v>
          </cell>
          <cell r="H194" t="str">
            <v>2022年深圳市（本级）交通基础设施专项债券（二期）-2022年深圳市政府专项债券（二期）</v>
          </cell>
          <cell r="I194">
            <v>44642</v>
          </cell>
          <cell r="J194">
            <v>44643</v>
          </cell>
          <cell r="K194">
            <v>0.0331</v>
          </cell>
          <cell r="L194">
            <v>31.8</v>
          </cell>
        </row>
        <row r="195">
          <cell r="C195" t="str">
            <v>22深圳债04</v>
          </cell>
          <cell r="D195">
            <v>198141</v>
          </cell>
          <cell r="E195" t="str">
            <v>市本级</v>
          </cell>
          <cell r="F195" t="str">
            <v>专项债券</v>
          </cell>
          <cell r="G195" t="str">
            <v>其他自平衡专项债券</v>
          </cell>
          <cell r="H195" t="str">
            <v>2022年深圳市政府专项债券（三期）</v>
          </cell>
          <cell r="I195">
            <v>44642</v>
          </cell>
          <cell r="J195">
            <v>44643</v>
          </cell>
          <cell r="K195">
            <v>0.0322</v>
          </cell>
          <cell r="L195">
            <v>3.393744</v>
          </cell>
        </row>
        <row r="196">
          <cell r="C196" t="str">
            <v>22深圳债04</v>
          </cell>
          <cell r="D196">
            <v>198141</v>
          </cell>
          <cell r="E196" t="str">
            <v>市本级</v>
          </cell>
          <cell r="F196" t="str">
            <v>专项债券</v>
          </cell>
          <cell r="G196" t="str">
            <v>其他自平衡专项债券</v>
          </cell>
          <cell r="H196" t="str">
            <v>2022年深圳市政府专项债券（三期）</v>
          </cell>
          <cell r="I196">
            <v>44642</v>
          </cell>
          <cell r="J196">
            <v>44643</v>
          </cell>
          <cell r="K196">
            <v>0.0322</v>
          </cell>
          <cell r="L196">
            <v>0.476256</v>
          </cell>
        </row>
        <row r="197">
          <cell r="C197" t="str">
            <v>22深圳债04</v>
          </cell>
          <cell r="D197">
            <v>198141</v>
          </cell>
          <cell r="E197" t="str">
            <v>市本级</v>
          </cell>
          <cell r="F197" t="str">
            <v>专项债券</v>
          </cell>
          <cell r="G197" t="str">
            <v>其他自平衡专项债券</v>
          </cell>
          <cell r="H197" t="str">
            <v>2022年深圳市政府专项债券（三期）</v>
          </cell>
          <cell r="I197">
            <v>44642</v>
          </cell>
          <cell r="J197">
            <v>44643</v>
          </cell>
          <cell r="K197">
            <v>0.0322</v>
          </cell>
          <cell r="L197">
            <v>0.5</v>
          </cell>
        </row>
        <row r="198">
          <cell r="C198" t="str">
            <v>18深圳债03</v>
          </cell>
          <cell r="D198">
            <v>1805298</v>
          </cell>
          <cell r="E198" t="str">
            <v>市本级</v>
          </cell>
          <cell r="F198" t="str">
            <v>专项债券</v>
          </cell>
          <cell r="G198" t="str">
            <v>棚改专项债券</v>
          </cell>
          <cell r="H198" t="str">
            <v>2018年深圳市市级棚户区改造专项债券（一期）-2018年深圳市政府专项债券（一期）</v>
          </cell>
          <cell r="I198">
            <v>43370</v>
          </cell>
          <cell r="J198" t="str">
            <v>2018/09/28</v>
          </cell>
          <cell r="K198">
            <v>0.0407</v>
          </cell>
          <cell r="L198">
            <v>4.8</v>
          </cell>
        </row>
        <row r="199">
          <cell r="C199" t="str">
            <v>18深圳债04</v>
          </cell>
          <cell r="D199">
            <v>1805299</v>
          </cell>
          <cell r="E199" t="str">
            <v>市本级</v>
          </cell>
          <cell r="F199" t="str">
            <v>专项债券</v>
          </cell>
          <cell r="G199" t="str">
            <v>其他自平衡专项债券</v>
          </cell>
          <cell r="H199" t="str">
            <v>2018年深圳市市级污水处理专项债券（一期）-2018年深圳市政府专项债券（二期）</v>
          </cell>
          <cell r="I199">
            <v>43370</v>
          </cell>
          <cell r="J199" t="str">
            <v>2018/09/28</v>
          </cell>
          <cell r="K199">
            <v>0.0433</v>
          </cell>
          <cell r="L199">
            <v>3.6</v>
          </cell>
        </row>
        <row r="200">
          <cell r="C200" t="str">
            <v>19深圳债04</v>
          </cell>
          <cell r="D200">
            <v>104560</v>
          </cell>
          <cell r="E200" t="str">
            <v>市本级</v>
          </cell>
          <cell r="F200" t="str">
            <v>专项债券</v>
          </cell>
          <cell r="G200" t="str">
            <v>其他自平衡专项债券</v>
          </cell>
          <cell r="H200" t="str">
            <v>2019年深圳市（本级）机场专项债券（一期）-2019年深圳市政府专项债券（三期）</v>
          </cell>
          <cell r="I200">
            <v>43552</v>
          </cell>
          <cell r="J200" t="str">
            <v>2019/03/29</v>
          </cell>
          <cell r="K200">
            <v>0.0334</v>
          </cell>
          <cell r="L200">
            <v>18.5</v>
          </cell>
        </row>
      </sheetData>
      <sheetData sheetId="5"/>
      <sheetData sheetId="6"/>
      <sheetData sheetId="7">
        <row r="3">
          <cell r="A3" t="str">
            <v>债券简称</v>
          </cell>
          <cell r="B3" t="str">
            <v>求和项:发行规模
（亿）</v>
          </cell>
          <cell r="C3" t="str">
            <v>求和项:本（元）</v>
          </cell>
          <cell r="D3" t="str">
            <v>求和项:息</v>
          </cell>
          <cell r="E3" t="str">
            <v>求和项:服务费</v>
          </cell>
        </row>
        <row r="4">
          <cell r="A4" t="str">
            <v>18深圳债02</v>
          </cell>
          <cell r="B4">
            <v>10</v>
          </cell>
          <cell r="C4">
            <v>1000000000</v>
          </cell>
          <cell r="D4">
            <v>38300000</v>
          </cell>
          <cell r="E4">
            <v>51915</v>
          </cell>
        </row>
        <row r="5">
          <cell r="A5" t="str">
            <v>18深圳债03</v>
          </cell>
          <cell r="B5">
            <v>4.8</v>
          </cell>
          <cell r="C5">
            <v>0</v>
          </cell>
          <cell r="D5">
            <v>9768000</v>
          </cell>
          <cell r="E5">
            <v>488.4</v>
          </cell>
        </row>
        <row r="6">
          <cell r="A6" t="str">
            <v>18深圳债04</v>
          </cell>
          <cell r="B6">
            <v>3.6</v>
          </cell>
          <cell r="C6">
            <v>27000000</v>
          </cell>
          <cell r="D6">
            <v>6624900</v>
          </cell>
          <cell r="E6">
            <v>1681.25</v>
          </cell>
        </row>
        <row r="7">
          <cell r="A7" t="str">
            <v>18深圳债05</v>
          </cell>
          <cell r="B7">
            <v>10</v>
          </cell>
          <cell r="C7">
            <v>0</v>
          </cell>
          <cell r="D7">
            <v>21650000</v>
          </cell>
          <cell r="E7">
            <v>1082.5</v>
          </cell>
        </row>
        <row r="8">
          <cell r="A8" t="str">
            <v>18深圳债06</v>
          </cell>
          <cell r="B8">
            <v>5</v>
          </cell>
          <cell r="C8">
            <v>0</v>
          </cell>
          <cell r="D8">
            <v>10175000</v>
          </cell>
          <cell r="E8">
            <v>508.75</v>
          </cell>
        </row>
        <row r="9">
          <cell r="A9" t="str">
            <v>18深圳债07</v>
          </cell>
          <cell r="B9">
            <v>15</v>
          </cell>
          <cell r="C9">
            <v>0</v>
          </cell>
          <cell r="D9">
            <v>32475000</v>
          </cell>
          <cell r="E9">
            <v>1623.75</v>
          </cell>
        </row>
        <row r="10">
          <cell r="A10" t="str">
            <v>18深圳债08</v>
          </cell>
          <cell r="B10">
            <v>1</v>
          </cell>
          <cell r="C10">
            <v>13000000</v>
          </cell>
          <cell r="D10">
            <v>1536425</v>
          </cell>
          <cell r="E10">
            <v>726.82125</v>
          </cell>
        </row>
        <row r="11">
          <cell r="A11" t="str">
            <v>19深圳债04</v>
          </cell>
          <cell r="B11">
            <v>18.5</v>
          </cell>
          <cell r="C11">
            <v>0</v>
          </cell>
          <cell r="D11">
            <v>27187600</v>
          </cell>
          <cell r="E11">
            <v>1359.38</v>
          </cell>
        </row>
        <row r="12">
          <cell r="A12" t="str">
            <v>19深圳债05</v>
          </cell>
          <cell r="B12">
            <v>5</v>
          </cell>
          <cell r="C12">
            <v>0</v>
          </cell>
          <cell r="D12">
            <v>8116200</v>
          </cell>
          <cell r="E12">
            <v>405.81</v>
          </cell>
        </row>
        <row r="13">
          <cell r="A13" t="str">
            <v>19深圳债10</v>
          </cell>
          <cell r="B13">
            <v>7</v>
          </cell>
          <cell r="C13">
            <v>0</v>
          </cell>
          <cell r="D13">
            <v>12740000</v>
          </cell>
          <cell r="E13">
            <v>637</v>
          </cell>
        </row>
        <row r="14">
          <cell r="A14" t="str">
            <v>19深圳债12</v>
          </cell>
          <cell r="B14">
            <v>15</v>
          </cell>
          <cell r="C14">
            <v>0</v>
          </cell>
          <cell r="D14">
            <v>27300000</v>
          </cell>
          <cell r="E14">
            <v>1365</v>
          </cell>
        </row>
        <row r="15">
          <cell r="A15" t="str">
            <v>19深圳债23</v>
          </cell>
          <cell r="B15">
            <v>3</v>
          </cell>
          <cell r="C15">
            <v>0</v>
          </cell>
          <cell r="D15">
            <v>10320000</v>
          </cell>
          <cell r="E15">
            <v>516</v>
          </cell>
        </row>
        <row r="16">
          <cell r="A16" t="str">
            <v>20深圳债02</v>
          </cell>
          <cell r="B16">
            <v>31.5</v>
          </cell>
          <cell r="C16">
            <v>0</v>
          </cell>
          <cell r="D16">
            <v>57645000</v>
          </cell>
          <cell r="E16">
            <v>2882.25</v>
          </cell>
        </row>
        <row r="17">
          <cell r="A17" t="str">
            <v>20深圳债03</v>
          </cell>
          <cell r="B17">
            <v>1.4</v>
          </cell>
          <cell r="C17">
            <v>0</v>
          </cell>
          <cell r="D17">
            <v>2369850</v>
          </cell>
          <cell r="E17">
            <v>118.49</v>
          </cell>
        </row>
        <row r="18">
          <cell r="A18" t="str">
            <v>20深圳债05</v>
          </cell>
          <cell r="B18">
            <v>2</v>
          </cell>
          <cell r="C18">
            <v>0</v>
          </cell>
          <cell r="D18">
            <v>3660000</v>
          </cell>
          <cell r="E18">
            <v>183</v>
          </cell>
        </row>
        <row r="19">
          <cell r="A19" t="str">
            <v>20深圳债07</v>
          </cell>
          <cell r="B19">
            <v>1.85</v>
          </cell>
          <cell r="C19">
            <v>0</v>
          </cell>
          <cell r="D19">
            <v>3117250</v>
          </cell>
          <cell r="E19">
            <v>155.8625</v>
          </cell>
        </row>
        <row r="20">
          <cell r="A20" t="str">
            <v>20深圳债08</v>
          </cell>
          <cell r="B20">
            <v>2</v>
          </cell>
          <cell r="C20">
            <v>0</v>
          </cell>
          <cell r="D20">
            <v>3700000</v>
          </cell>
          <cell r="E20">
            <v>185</v>
          </cell>
        </row>
        <row r="21">
          <cell r="A21" t="str">
            <v>20深圳债09</v>
          </cell>
          <cell r="B21">
            <v>3.05</v>
          </cell>
          <cell r="C21">
            <v>0</v>
          </cell>
          <cell r="D21">
            <v>5251633.35</v>
          </cell>
          <cell r="E21">
            <v>262.58</v>
          </cell>
        </row>
        <row r="22">
          <cell r="A22" t="str">
            <v>20深圳债12</v>
          </cell>
          <cell r="B22">
            <v>20</v>
          </cell>
          <cell r="C22">
            <v>0</v>
          </cell>
          <cell r="D22">
            <v>23590000</v>
          </cell>
          <cell r="E22">
            <v>1179.5</v>
          </cell>
        </row>
        <row r="23">
          <cell r="A23" t="str">
            <v>20深圳债13</v>
          </cell>
          <cell r="B23">
            <v>16.2</v>
          </cell>
          <cell r="C23">
            <v>0</v>
          </cell>
          <cell r="D23">
            <v>23884875</v>
          </cell>
          <cell r="E23">
            <v>1194.24</v>
          </cell>
        </row>
        <row r="24">
          <cell r="A24" t="str">
            <v>20深圳债14</v>
          </cell>
          <cell r="B24">
            <v>2</v>
          </cell>
          <cell r="C24">
            <v>0</v>
          </cell>
          <cell r="D24">
            <v>3370000</v>
          </cell>
          <cell r="E24">
            <v>168.5</v>
          </cell>
        </row>
        <row r="25">
          <cell r="A25" t="str">
            <v>20深圳债15</v>
          </cell>
          <cell r="B25">
            <v>0.5</v>
          </cell>
          <cell r="C25">
            <v>0</v>
          </cell>
          <cell r="D25">
            <v>842500</v>
          </cell>
          <cell r="E25">
            <v>42.125</v>
          </cell>
        </row>
        <row r="26">
          <cell r="A26" t="str">
            <v>20深圳债16</v>
          </cell>
          <cell r="B26">
            <v>6.49</v>
          </cell>
          <cell r="C26">
            <v>0</v>
          </cell>
          <cell r="D26">
            <v>10935650</v>
          </cell>
          <cell r="E26">
            <v>546.7825</v>
          </cell>
        </row>
        <row r="27">
          <cell r="A27" t="str">
            <v>20深圳债17</v>
          </cell>
          <cell r="B27">
            <v>0.53</v>
          </cell>
          <cell r="C27">
            <v>0</v>
          </cell>
          <cell r="D27">
            <v>893050</v>
          </cell>
          <cell r="E27">
            <v>44.6525</v>
          </cell>
        </row>
        <row r="28">
          <cell r="A28" t="str">
            <v>20深圳债18</v>
          </cell>
          <cell r="B28">
            <v>0.68</v>
          </cell>
          <cell r="C28">
            <v>0</v>
          </cell>
          <cell r="D28">
            <v>1244400</v>
          </cell>
          <cell r="E28">
            <v>62.22</v>
          </cell>
        </row>
        <row r="29">
          <cell r="A29" t="str">
            <v>20深圳债19</v>
          </cell>
          <cell r="B29">
            <v>4</v>
          </cell>
          <cell r="C29">
            <v>0</v>
          </cell>
          <cell r="D29">
            <v>6740000</v>
          </cell>
          <cell r="E29">
            <v>337</v>
          </cell>
        </row>
        <row r="30">
          <cell r="A30" t="str">
            <v>20深圳债59</v>
          </cell>
          <cell r="B30">
            <v>14</v>
          </cell>
          <cell r="C30">
            <v>0</v>
          </cell>
          <cell r="D30">
            <v>44380000</v>
          </cell>
          <cell r="E30">
            <v>2219</v>
          </cell>
        </row>
        <row r="31">
          <cell r="A31" t="str">
            <v>20深圳债60</v>
          </cell>
          <cell r="B31">
            <v>4.3</v>
          </cell>
          <cell r="C31">
            <v>21500000</v>
          </cell>
          <cell r="D31">
            <v>7449750</v>
          </cell>
          <cell r="E31">
            <v>1447.4875</v>
          </cell>
        </row>
        <row r="32">
          <cell r="A32" t="str">
            <v>20深圳债61</v>
          </cell>
          <cell r="B32">
            <v>1.7</v>
          </cell>
          <cell r="C32">
            <v>0</v>
          </cell>
          <cell r="D32">
            <v>3272500</v>
          </cell>
          <cell r="E32">
            <v>163.625</v>
          </cell>
        </row>
        <row r="33">
          <cell r="A33" t="str">
            <v>20深圳债62</v>
          </cell>
          <cell r="B33">
            <v>1.1</v>
          </cell>
          <cell r="C33">
            <v>0</v>
          </cell>
          <cell r="D33">
            <v>3487000</v>
          </cell>
          <cell r="E33">
            <v>174.35</v>
          </cell>
        </row>
        <row r="34">
          <cell r="A34" t="str">
            <v>20深圳债63</v>
          </cell>
          <cell r="B34">
            <v>17.258</v>
          </cell>
          <cell r="C34">
            <v>0</v>
          </cell>
          <cell r="D34">
            <v>32186170</v>
          </cell>
          <cell r="E34">
            <v>1609.3085</v>
          </cell>
        </row>
        <row r="35">
          <cell r="A35" t="str">
            <v>20深圳债64</v>
          </cell>
          <cell r="B35">
            <v>2.315</v>
          </cell>
          <cell r="C35">
            <v>0</v>
          </cell>
          <cell r="D35">
            <v>3773450</v>
          </cell>
          <cell r="E35">
            <v>188.6725</v>
          </cell>
        </row>
        <row r="36">
          <cell r="A36" t="str">
            <v>20深圳债65</v>
          </cell>
          <cell r="B36">
            <v>2.59</v>
          </cell>
          <cell r="C36">
            <v>0</v>
          </cell>
          <cell r="D36">
            <v>4221700</v>
          </cell>
          <cell r="E36">
            <v>211.085</v>
          </cell>
        </row>
        <row r="37">
          <cell r="A37" t="str">
            <v>20深圳债66</v>
          </cell>
          <cell r="B37">
            <v>4.895</v>
          </cell>
          <cell r="C37">
            <v>0</v>
          </cell>
          <cell r="D37">
            <v>9129175</v>
          </cell>
          <cell r="E37">
            <v>456.45875</v>
          </cell>
        </row>
        <row r="38">
          <cell r="A38" t="str">
            <v>20深圳债67</v>
          </cell>
          <cell r="B38">
            <v>15.17</v>
          </cell>
          <cell r="C38">
            <v>0</v>
          </cell>
          <cell r="D38">
            <v>24727100</v>
          </cell>
          <cell r="E38">
            <v>1236.355</v>
          </cell>
        </row>
        <row r="39">
          <cell r="A39" t="str">
            <v>20深圳债68</v>
          </cell>
          <cell r="B39">
            <v>7.942</v>
          </cell>
          <cell r="C39">
            <v>0</v>
          </cell>
          <cell r="D39">
            <v>14811830</v>
          </cell>
          <cell r="E39">
            <v>740.5915</v>
          </cell>
        </row>
        <row r="40">
          <cell r="A40" t="str">
            <v>20深圳债69</v>
          </cell>
          <cell r="B40">
            <v>19.33</v>
          </cell>
          <cell r="C40">
            <v>0</v>
          </cell>
          <cell r="D40">
            <v>36050450</v>
          </cell>
          <cell r="E40">
            <v>1802.5225</v>
          </cell>
        </row>
        <row r="41">
          <cell r="A41" t="str">
            <v>20深圳债70</v>
          </cell>
          <cell r="B41">
            <v>0.52</v>
          </cell>
          <cell r="C41">
            <v>0</v>
          </cell>
          <cell r="D41">
            <v>1721200</v>
          </cell>
          <cell r="E41">
            <v>86.06</v>
          </cell>
        </row>
        <row r="42">
          <cell r="A42" t="str">
            <v>20深圳债71</v>
          </cell>
          <cell r="B42">
            <v>0.3</v>
          </cell>
          <cell r="C42">
            <v>0</v>
          </cell>
          <cell r="D42">
            <v>559500</v>
          </cell>
          <cell r="E42">
            <v>27.975</v>
          </cell>
        </row>
        <row r="43">
          <cell r="A43" t="str">
            <v>20深圳债72</v>
          </cell>
          <cell r="B43">
            <v>1.8</v>
          </cell>
          <cell r="C43">
            <v>22500000</v>
          </cell>
          <cell r="D43">
            <v>2934000</v>
          </cell>
          <cell r="E43">
            <v>1271.7</v>
          </cell>
        </row>
        <row r="44">
          <cell r="A44" t="str">
            <v>20深圳债73</v>
          </cell>
          <cell r="B44">
            <v>10</v>
          </cell>
          <cell r="C44">
            <v>100000000</v>
          </cell>
          <cell r="D44">
            <v>13040000</v>
          </cell>
          <cell r="E44">
            <v>5652</v>
          </cell>
        </row>
        <row r="45">
          <cell r="A45" t="str">
            <v>20深圳债74</v>
          </cell>
          <cell r="B45">
            <v>35.4</v>
          </cell>
          <cell r="C45">
            <v>442500000</v>
          </cell>
          <cell r="D45">
            <v>57702000</v>
          </cell>
          <cell r="E45">
            <v>25010.1</v>
          </cell>
        </row>
        <row r="46">
          <cell r="A46" t="str">
            <v>20深圳债75</v>
          </cell>
          <cell r="B46">
            <v>16.98</v>
          </cell>
          <cell r="C46">
            <v>169800000</v>
          </cell>
          <cell r="D46">
            <v>24909660</v>
          </cell>
          <cell r="E46">
            <v>9735.483</v>
          </cell>
        </row>
        <row r="47">
          <cell r="A47" t="str">
            <v>20深圳债76</v>
          </cell>
          <cell r="B47">
            <v>4.1</v>
          </cell>
          <cell r="C47">
            <v>0</v>
          </cell>
          <cell r="D47">
            <v>12997000</v>
          </cell>
          <cell r="E47">
            <v>649.85</v>
          </cell>
        </row>
        <row r="48">
          <cell r="A48" t="str">
            <v>20深圳债77</v>
          </cell>
          <cell r="B48">
            <v>5</v>
          </cell>
          <cell r="C48">
            <v>0</v>
          </cell>
          <cell r="D48">
            <v>9625000</v>
          </cell>
          <cell r="E48">
            <v>481.25</v>
          </cell>
        </row>
        <row r="49">
          <cell r="A49" t="str">
            <v>20深圳债78</v>
          </cell>
          <cell r="B49">
            <v>5</v>
          </cell>
          <cell r="C49">
            <v>0</v>
          </cell>
          <cell r="D49">
            <v>15850000</v>
          </cell>
          <cell r="E49">
            <v>792.5</v>
          </cell>
        </row>
        <row r="50">
          <cell r="A50" t="str">
            <v>20深圳债79</v>
          </cell>
          <cell r="B50">
            <v>3.5</v>
          </cell>
          <cell r="C50">
            <v>24500000</v>
          </cell>
          <cell r="D50">
            <v>6527500</v>
          </cell>
          <cell r="E50">
            <v>1551.38</v>
          </cell>
        </row>
        <row r="51">
          <cell r="A51" t="str">
            <v>20深圳债80</v>
          </cell>
          <cell r="B51">
            <v>5.8</v>
          </cell>
          <cell r="C51">
            <v>58000000</v>
          </cell>
          <cell r="D51">
            <v>7563200</v>
          </cell>
          <cell r="E51">
            <v>3278.16</v>
          </cell>
        </row>
        <row r="52">
          <cell r="A52" t="str">
            <v>21深圳债26</v>
          </cell>
          <cell r="B52">
            <v>1.8</v>
          </cell>
          <cell r="C52">
            <v>0</v>
          </cell>
          <cell r="D52">
            <v>5058000</v>
          </cell>
          <cell r="E52">
            <v>252.9</v>
          </cell>
        </row>
        <row r="53">
          <cell r="A53" t="str">
            <v>21深圳债27</v>
          </cell>
          <cell r="B53">
            <v>5.16</v>
          </cell>
          <cell r="C53">
            <v>0</v>
          </cell>
          <cell r="D53">
            <v>14499600</v>
          </cell>
          <cell r="E53">
            <v>724.98</v>
          </cell>
        </row>
        <row r="54">
          <cell r="A54" t="str">
            <v>21深圳债28</v>
          </cell>
          <cell r="B54">
            <v>6.91</v>
          </cell>
          <cell r="C54">
            <v>0</v>
          </cell>
          <cell r="D54">
            <v>12127050</v>
          </cell>
          <cell r="E54">
            <v>606.3525</v>
          </cell>
        </row>
        <row r="55">
          <cell r="A55" t="str">
            <v>21深圳债29</v>
          </cell>
          <cell r="B55">
            <v>3</v>
          </cell>
          <cell r="C55">
            <v>0</v>
          </cell>
          <cell r="D55">
            <v>4695000</v>
          </cell>
          <cell r="E55">
            <v>234.75</v>
          </cell>
        </row>
        <row r="56">
          <cell r="A56" t="str">
            <v>21深圳债30</v>
          </cell>
          <cell r="B56">
            <v>2</v>
          </cell>
          <cell r="C56">
            <v>0</v>
          </cell>
          <cell r="D56">
            <v>3510000</v>
          </cell>
          <cell r="E56">
            <v>175.5</v>
          </cell>
        </row>
        <row r="57">
          <cell r="A57" t="str">
            <v>21深圳债31</v>
          </cell>
          <cell r="B57">
            <v>1.5</v>
          </cell>
          <cell r="C57">
            <v>0</v>
          </cell>
          <cell r="D57">
            <v>2670000</v>
          </cell>
          <cell r="E57">
            <v>133.5</v>
          </cell>
        </row>
        <row r="58">
          <cell r="A58" t="str">
            <v>21深圳债32</v>
          </cell>
          <cell r="B58">
            <v>0.5</v>
          </cell>
          <cell r="C58">
            <v>0</v>
          </cell>
          <cell r="D58">
            <v>877500</v>
          </cell>
          <cell r="E58">
            <v>43.875</v>
          </cell>
        </row>
        <row r="59">
          <cell r="A59" t="str">
            <v>21深圳债33</v>
          </cell>
          <cell r="B59">
            <v>17.6612</v>
          </cell>
          <cell r="C59">
            <v>0</v>
          </cell>
          <cell r="D59">
            <v>30995406</v>
          </cell>
          <cell r="E59">
            <v>1549.7703</v>
          </cell>
        </row>
        <row r="60">
          <cell r="A60" t="str">
            <v>21深圳债34</v>
          </cell>
          <cell r="B60">
            <v>18.172</v>
          </cell>
          <cell r="C60">
            <v>0</v>
          </cell>
          <cell r="D60">
            <v>31891860</v>
          </cell>
          <cell r="E60">
            <v>1594.593</v>
          </cell>
        </row>
        <row r="61">
          <cell r="A61" t="str">
            <v>21深圳债35</v>
          </cell>
          <cell r="B61">
            <v>0.48</v>
          </cell>
          <cell r="C61">
            <v>0</v>
          </cell>
          <cell r="D61">
            <v>842400</v>
          </cell>
          <cell r="E61">
            <v>42.12</v>
          </cell>
        </row>
        <row r="62">
          <cell r="A62" t="str">
            <v>21深圳债36</v>
          </cell>
          <cell r="B62">
            <v>1.09</v>
          </cell>
          <cell r="C62">
            <v>0</v>
          </cell>
          <cell r="D62">
            <v>1705850</v>
          </cell>
          <cell r="E62">
            <v>85.2925</v>
          </cell>
        </row>
        <row r="63">
          <cell r="A63" t="str">
            <v>21深圳债37</v>
          </cell>
          <cell r="B63">
            <v>12.9</v>
          </cell>
          <cell r="C63">
            <v>0</v>
          </cell>
          <cell r="D63">
            <v>22962000</v>
          </cell>
          <cell r="E63">
            <v>1148.1</v>
          </cell>
        </row>
        <row r="64">
          <cell r="A64" t="str">
            <v>21深圳债38</v>
          </cell>
          <cell r="B64">
            <v>2</v>
          </cell>
          <cell r="C64">
            <v>0</v>
          </cell>
          <cell r="D64">
            <v>3510000</v>
          </cell>
          <cell r="E64">
            <v>175.5</v>
          </cell>
        </row>
        <row r="65">
          <cell r="A65" t="str">
            <v>21深圳债39</v>
          </cell>
          <cell r="B65">
            <v>1.67</v>
          </cell>
          <cell r="C65">
            <v>0</v>
          </cell>
          <cell r="D65">
            <v>2930850</v>
          </cell>
          <cell r="E65">
            <v>146.5425</v>
          </cell>
        </row>
        <row r="66">
          <cell r="A66" t="str">
            <v>21深圳债40</v>
          </cell>
          <cell r="B66">
            <v>5.2</v>
          </cell>
          <cell r="C66">
            <v>0</v>
          </cell>
          <cell r="D66">
            <v>9256000</v>
          </cell>
          <cell r="E66">
            <v>462.8</v>
          </cell>
        </row>
        <row r="67">
          <cell r="A67" t="str">
            <v>21深圳债41</v>
          </cell>
          <cell r="B67">
            <v>9.05</v>
          </cell>
          <cell r="C67">
            <v>0</v>
          </cell>
          <cell r="D67">
            <v>16109000</v>
          </cell>
          <cell r="E67">
            <v>805.45</v>
          </cell>
        </row>
        <row r="68">
          <cell r="A68" t="str">
            <v>21深圳债42</v>
          </cell>
          <cell r="B68">
            <v>20.8558</v>
          </cell>
          <cell r="C68">
            <v>0</v>
          </cell>
          <cell r="D68">
            <v>37123324</v>
          </cell>
          <cell r="E68">
            <v>1856.1662</v>
          </cell>
        </row>
        <row r="69">
          <cell r="A69" t="str">
            <v>21深圳债43</v>
          </cell>
          <cell r="B69">
            <v>3</v>
          </cell>
          <cell r="C69">
            <v>0</v>
          </cell>
          <cell r="D69">
            <v>5265000</v>
          </cell>
          <cell r="E69">
            <v>263.25</v>
          </cell>
        </row>
        <row r="70">
          <cell r="A70" t="str">
            <v>21深圳债44</v>
          </cell>
          <cell r="B70">
            <v>4.2</v>
          </cell>
          <cell r="C70">
            <v>0</v>
          </cell>
          <cell r="D70">
            <v>7371000</v>
          </cell>
          <cell r="E70">
            <v>368.55</v>
          </cell>
        </row>
        <row r="71">
          <cell r="A71" t="str">
            <v>21深圳债45</v>
          </cell>
          <cell r="B71">
            <v>7.6</v>
          </cell>
          <cell r="C71">
            <v>0</v>
          </cell>
          <cell r="D71">
            <v>13528000</v>
          </cell>
          <cell r="E71">
            <v>676.4</v>
          </cell>
        </row>
        <row r="72">
          <cell r="A72" t="str">
            <v>21深圳债46</v>
          </cell>
          <cell r="B72">
            <v>10.01</v>
          </cell>
          <cell r="C72">
            <v>100100000</v>
          </cell>
          <cell r="D72">
            <v>15665650</v>
          </cell>
          <cell r="E72">
            <v>5788.28</v>
          </cell>
        </row>
        <row r="73">
          <cell r="A73" t="str">
            <v>21深圳债47</v>
          </cell>
          <cell r="B73">
            <v>1.56</v>
          </cell>
          <cell r="C73">
            <v>0</v>
          </cell>
          <cell r="D73">
            <v>2737800</v>
          </cell>
          <cell r="E73">
            <v>136.89</v>
          </cell>
        </row>
        <row r="74">
          <cell r="A74" t="str">
            <v>21深圳债48</v>
          </cell>
          <cell r="B74">
            <v>0.63</v>
          </cell>
          <cell r="C74">
            <v>0</v>
          </cell>
          <cell r="D74">
            <v>1965600</v>
          </cell>
          <cell r="E74">
            <v>98.28</v>
          </cell>
        </row>
        <row r="75">
          <cell r="A75" t="str">
            <v>21深圳债49</v>
          </cell>
          <cell r="B75">
            <v>2.9034</v>
          </cell>
          <cell r="C75">
            <v>0</v>
          </cell>
          <cell r="D75">
            <v>5095467</v>
          </cell>
          <cell r="E75">
            <v>254.77335</v>
          </cell>
        </row>
        <row r="76">
          <cell r="A76" t="str">
            <v>21深圳债50</v>
          </cell>
          <cell r="B76">
            <v>4.1356</v>
          </cell>
          <cell r="C76">
            <v>0</v>
          </cell>
          <cell r="D76">
            <v>7361368</v>
          </cell>
          <cell r="E76">
            <v>368.0684</v>
          </cell>
        </row>
        <row r="77">
          <cell r="A77" t="str">
            <v>21深圳债51</v>
          </cell>
          <cell r="B77">
            <v>0.845</v>
          </cell>
          <cell r="C77">
            <v>0</v>
          </cell>
          <cell r="D77">
            <v>2636400</v>
          </cell>
          <cell r="E77">
            <v>131.82</v>
          </cell>
        </row>
        <row r="78">
          <cell r="A78" t="str">
            <v>21深圳债52</v>
          </cell>
          <cell r="B78">
            <v>0.7</v>
          </cell>
          <cell r="C78">
            <v>0</v>
          </cell>
          <cell r="D78">
            <v>1228500</v>
          </cell>
          <cell r="E78">
            <v>61.425</v>
          </cell>
        </row>
        <row r="79">
          <cell r="A79" t="str">
            <v>21深圳债53</v>
          </cell>
          <cell r="B79">
            <v>9.54</v>
          </cell>
          <cell r="C79">
            <v>0</v>
          </cell>
          <cell r="D79">
            <v>16742700</v>
          </cell>
          <cell r="E79">
            <v>837.135</v>
          </cell>
        </row>
        <row r="80">
          <cell r="A80" t="str">
            <v>21深圳债54</v>
          </cell>
          <cell r="B80">
            <v>0.5</v>
          </cell>
          <cell r="C80">
            <v>0</v>
          </cell>
          <cell r="D80">
            <v>1560000</v>
          </cell>
          <cell r="E80">
            <v>78</v>
          </cell>
        </row>
        <row r="81">
          <cell r="A81" t="str">
            <v>22深圳债03</v>
          </cell>
          <cell r="B81">
            <v>31.8</v>
          </cell>
          <cell r="C81">
            <v>0</v>
          </cell>
          <cell r="D81">
            <v>52629000</v>
          </cell>
          <cell r="E81">
            <v>2631.45</v>
          </cell>
        </row>
        <row r="82">
          <cell r="A82" t="str">
            <v>22深圳债04</v>
          </cell>
          <cell r="B82">
            <v>4.7</v>
          </cell>
          <cell r="C82">
            <v>0</v>
          </cell>
          <cell r="D82">
            <v>7567000</v>
          </cell>
          <cell r="E82">
            <v>378.35</v>
          </cell>
        </row>
        <row r="83">
          <cell r="A83" t="str">
            <v>22深圳债06</v>
          </cell>
          <cell r="B83">
            <v>47.07</v>
          </cell>
          <cell r="C83">
            <v>0</v>
          </cell>
          <cell r="D83">
            <v>75782700</v>
          </cell>
          <cell r="E83">
            <v>3789.135</v>
          </cell>
        </row>
        <row r="84">
          <cell r="A84" t="str">
            <v>22深圳债07</v>
          </cell>
          <cell r="B84">
            <v>54.472</v>
          </cell>
          <cell r="C84">
            <v>0</v>
          </cell>
          <cell r="D84">
            <v>90151160</v>
          </cell>
          <cell r="E84">
            <v>4507.558</v>
          </cell>
        </row>
        <row r="85">
          <cell r="A85" t="str">
            <v>22深圳债08</v>
          </cell>
          <cell r="B85">
            <v>3.06</v>
          </cell>
          <cell r="C85">
            <v>0</v>
          </cell>
          <cell r="D85">
            <v>4437000</v>
          </cell>
          <cell r="E85">
            <v>221.85</v>
          </cell>
        </row>
        <row r="86">
          <cell r="A86" t="str">
            <v>22深圳债09</v>
          </cell>
          <cell r="B86">
            <v>0.56</v>
          </cell>
          <cell r="C86">
            <v>0</v>
          </cell>
          <cell r="D86">
            <v>812000</v>
          </cell>
          <cell r="E86">
            <v>40.6</v>
          </cell>
        </row>
        <row r="87">
          <cell r="A87" t="str">
            <v>22深圳债10</v>
          </cell>
          <cell r="B87">
            <v>19.58</v>
          </cell>
          <cell r="C87">
            <v>0</v>
          </cell>
          <cell r="D87">
            <v>31523800</v>
          </cell>
          <cell r="E87">
            <v>1576.19</v>
          </cell>
        </row>
        <row r="88">
          <cell r="A88" t="str">
            <v>22深圳债11</v>
          </cell>
          <cell r="B88">
            <v>12.22</v>
          </cell>
          <cell r="C88">
            <v>0</v>
          </cell>
          <cell r="D88">
            <v>20224100</v>
          </cell>
          <cell r="E88">
            <v>1011.205</v>
          </cell>
        </row>
        <row r="89">
          <cell r="A89" t="str">
            <v>22深圳债12</v>
          </cell>
          <cell r="B89">
            <v>7.2</v>
          </cell>
          <cell r="C89">
            <v>0</v>
          </cell>
          <cell r="D89">
            <v>11916000</v>
          </cell>
          <cell r="E89">
            <v>595.8</v>
          </cell>
        </row>
        <row r="90">
          <cell r="A90" t="str">
            <v>22深圳债13</v>
          </cell>
          <cell r="B90">
            <v>3.168</v>
          </cell>
          <cell r="C90">
            <v>0</v>
          </cell>
          <cell r="D90">
            <v>5100480</v>
          </cell>
          <cell r="E90">
            <v>255.024</v>
          </cell>
        </row>
        <row r="91">
          <cell r="A91" t="str">
            <v>22深圳债14</v>
          </cell>
          <cell r="B91">
            <v>5.74</v>
          </cell>
          <cell r="C91">
            <v>0</v>
          </cell>
          <cell r="D91">
            <v>9499700</v>
          </cell>
          <cell r="E91">
            <v>474.985</v>
          </cell>
        </row>
        <row r="92">
          <cell r="A92" t="str">
            <v>22深圳债15</v>
          </cell>
          <cell r="B92">
            <v>12.63</v>
          </cell>
          <cell r="C92">
            <v>0</v>
          </cell>
          <cell r="D92">
            <v>20902650</v>
          </cell>
          <cell r="E92">
            <v>1045.1325</v>
          </cell>
        </row>
      </sheetData>
      <sheetData sheetId="8">
        <row r="3">
          <cell r="A3" t="str">
            <v>债券简称</v>
          </cell>
          <cell r="B3" t="str">
            <v>本</v>
          </cell>
          <cell r="C3" t="str">
            <v>求和项:发行规模
（亿元）</v>
          </cell>
          <cell r="D3" t="str">
            <v>求和项:息</v>
          </cell>
          <cell r="E3" t="str">
            <v>求和项:服务费</v>
          </cell>
        </row>
        <row r="4">
          <cell r="A4" t="str">
            <v>23深圳债01</v>
          </cell>
        </row>
        <row r="4">
          <cell r="C4">
            <v>18.6</v>
          </cell>
          <cell r="D4">
            <v>29202000</v>
          </cell>
          <cell r="E4">
            <v>14601</v>
          </cell>
        </row>
        <row r="5">
          <cell r="B5" t="str">
            <v>(空白)</v>
          </cell>
          <cell r="C5">
            <v>18.6</v>
          </cell>
          <cell r="D5">
            <v>29202000</v>
          </cell>
          <cell r="E5">
            <v>14601</v>
          </cell>
        </row>
        <row r="6">
          <cell r="A6" t="str">
            <v>23深圳债02</v>
          </cell>
        </row>
        <row r="6">
          <cell r="C6">
            <v>7.13</v>
          </cell>
          <cell r="D6">
            <v>11194100</v>
          </cell>
          <cell r="E6">
            <v>5597.05</v>
          </cell>
        </row>
        <row r="7">
          <cell r="B7" t="str">
            <v>(空白)</v>
          </cell>
          <cell r="C7">
            <v>7.13</v>
          </cell>
          <cell r="D7">
            <v>11194100</v>
          </cell>
          <cell r="E7">
            <v>5597.05</v>
          </cell>
        </row>
        <row r="8">
          <cell r="A8" t="str">
            <v>23深圳债03</v>
          </cell>
        </row>
        <row r="8">
          <cell r="C8">
            <v>4.93</v>
          </cell>
          <cell r="D8">
            <v>7937300</v>
          </cell>
          <cell r="E8">
            <v>3968.65</v>
          </cell>
        </row>
        <row r="9">
          <cell r="B9" t="str">
            <v>(空白)</v>
          </cell>
          <cell r="C9">
            <v>4.93</v>
          </cell>
          <cell r="D9">
            <v>7937300</v>
          </cell>
          <cell r="E9">
            <v>3968.65</v>
          </cell>
        </row>
        <row r="10">
          <cell r="A10" t="str">
            <v>23深圳债04</v>
          </cell>
        </row>
        <row r="10">
          <cell r="C10">
            <v>21.57</v>
          </cell>
          <cell r="D10">
            <v>34727700</v>
          </cell>
          <cell r="E10">
            <v>17363.85</v>
          </cell>
        </row>
        <row r="11">
          <cell r="B11" t="str">
            <v>(空白)</v>
          </cell>
          <cell r="C11">
            <v>21.57</v>
          </cell>
          <cell r="D11">
            <v>34727700</v>
          </cell>
          <cell r="E11">
            <v>17363.85</v>
          </cell>
        </row>
        <row r="12">
          <cell r="A12" t="str">
            <v>23深圳债05</v>
          </cell>
        </row>
        <row r="12">
          <cell r="C12">
            <v>0.3</v>
          </cell>
          <cell r="D12">
            <v>483000</v>
          </cell>
          <cell r="E12">
            <v>241.5</v>
          </cell>
        </row>
        <row r="13">
          <cell r="B13" t="str">
            <v>(空白)</v>
          </cell>
          <cell r="C13">
            <v>0.3</v>
          </cell>
          <cell r="D13">
            <v>483000</v>
          </cell>
          <cell r="E13">
            <v>241.5</v>
          </cell>
        </row>
        <row r="14">
          <cell r="A14" t="str">
            <v>23深圳债06</v>
          </cell>
        </row>
        <row r="14">
          <cell r="C14">
            <v>2.7</v>
          </cell>
          <cell r="D14">
            <v>3996000</v>
          </cell>
          <cell r="E14">
            <v>1998</v>
          </cell>
        </row>
        <row r="15">
          <cell r="B15" t="str">
            <v>(空白)</v>
          </cell>
          <cell r="C15">
            <v>2.7</v>
          </cell>
          <cell r="D15">
            <v>3996000</v>
          </cell>
          <cell r="E15">
            <v>1998</v>
          </cell>
        </row>
        <row r="16">
          <cell r="A16" t="str">
            <v>23深圳债07</v>
          </cell>
        </row>
        <row r="16">
          <cell r="C16">
            <v>0.5</v>
          </cell>
          <cell r="D16">
            <v>700000</v>
          </cell>
          <cell r="E16">
            <v>350</v>
          </cell>
        </row>
        <row r="17">
          <cell r="B17" t="str">
            <v>(空白)</v>
          </cell>
          <cell r="C17">
            <v>0.5</v>
          </cell>
          <cell r="D17">
            <v>700000</v>
          </cell>
          <cell r="E17">
            <v>350</v>
          </cell>
        </row>
        <row r="18">
          <cell r="A18" t="str">
            <v>23深圳债08</v>
          </cell>
        </row>
        <row r="18">
          <cell r="C18">
            <v>0.77</v>
          </cell>
          <cell r="D18">
            <v>1151150</v>
          </cell>
          <cell r="E18">
            <v>575.575</v>
          </cell>
        </row>
        <row r="19">
          <cell r="B19" t="str">
            <v>(空白)</v>
          </cell>
          <cell r="C19">
            <v>0.77</v>
          </cell>
          <cell r="D19">
            <v>1151150</v>
          </cell>
          <cell r="E19">
            <v>575.575</v>
          </cell>
        </row>
        <row r="20">
          <cell r="A20" t="str">
            <v>23深圳债09</v>
          </cell>
        </row>
        <row r="20">
          <cell r="C20">
            <v>1.61</v>
          </cell>
          <cell r="D20">
            <v>2592100</v>
          </cell>
          <cell r="E20">
            <v>1296.05</v>
          </cell>
        </row>
        <row r="21">
          <cell r="B21" t="str">
            <v>(空白)</v>
          </cell>
          <cell r="C21">
            <v>1.61</v>
          </cell>
          <cell r="D21">
            <v>2592100</v>
          </cell>
          <cell r="E21">
            <v>1296.05</v>
          </cell>
        </row>
        <row r="22">
          <cell r="A22" t="str">
            <v>总计</v>
          </cell>
        </row>
        <row r="22">
          <cell r="C22">
            <v>58.11</v>
          </cell>
          <cell r="D22">
            <v>91983350</v>
          </cell>
          <cell r="E22">
            <v>45991.675</v>
          </cell>
        </row>
      </sheetData>
      <sheetData sheetId="9">
        <row r="1">
          <cell r="C1" t="str">
            <v>债券简称</v>
          </cell>
          <cell r="D1" t="str">
            <v>债券编码</v>
          </cell>
          <cell r="E1" t="str">
            <v>区划</v>
          </cell>
          <cell r="F1" t="str">
            <v>债券类型
（一级）</v>
          </cell>
          <cell r="G1" t="str">
            <v>债券类型
（二级）</v>
          </cell>
          <cell r="H1" t="str">
            <v>债券名称</v>
          </cell>
          <cell r="I1" t="str">
            <v>发行时间</v>
          </cell>
          <cell r="J1" t="str">
            <v>起息日</v>
          </cell>
          <cell r="K1" t="str">
            <v>票面年利率</v>
          </cell>
          <cell r="L1" t="str">
            <v>发行规模
（亿）</v>
          </cell>
        </row>
        <row r="2">
          <cell r="C2" t="str">
            <v>23深圳债01</v>
          </cell>
          <cell r="D2">
            <v>2305153</v>
          </cell>
          <cell r="E2" t="str">
            <v>市本级</v>
          </cell>
          <cell r="F2" t="str">
            <v>专项债券</v>
          </cell>
          <cell r="G2" t="str">
            <v>其他自平衡专项债券</v>
          </cell>
          <cell r="H2" t="str">
            <v>2023年深圳市政府专项债券（一期）</v>
          </cell>
          <cell r="I2">
            <v>44974</v>
          </cell>
          <cell r="J2">
            <v>44977</v>
          </cell>
          <cell r="K2">
            <v>0.0314</v>
          </cell>
          <cell r="L2">
            <v>0.45</v>
          </cell>
        </row>
        <row r="3">
          <cell r="C3" t="str">
            <v>23深圳债01</v>
          </cell>
          <cell r="D3">
            <v>2305153</v>
          </cell>
          <cell r="E3" t="str">
            <v>市本级</v>
          </cell>
          <cell r="F3" t="str">
            <v>专项债券</v>
          </cell>
          <cell r="G3" t="str">
            <v>其他自平衡专项债券</v>
          </cell>
          <cell r="H3" t="str">
            <v>2023年深圳市政府专项债券（一期）</v>
          </cell>
          <cell r="I3">
            <v>44974</v>
          </cell>
          <cell r="J3">
            <v>44977</v>
          </cell>
          <cell r="K3">
            <v>0.0314</v>
          </cell>
          <cell r="L3">
            <v>0.2</v>
          </cell>
        </row>
        <row r="4">
          <cell r="C4" t="str">
            <v>23深圳债01</v>
          </cell>
          <cell r="D4">
            <v>2305153</v>
          </cell>
          <cell r="E4" t="str">
            <v>罗湖区</v>
          </cell>
          <cell r="F4" t="str">
            <v>专项债券</v>
          </cell>
          <cell r="G4" t="str">
            <v>其他自平衡专项债券</v>
          </cell>
          <cell r="H4" t="str">
            <v>2023年深圳市政府专项债券（一期）</v>
          </cell>
          <cell r="I4">
            <v>44974</v>
          </cell>
          <cell r="J4">
            <v>44977</v>
          </cell>
          <cell r="K4">
            <v>0.0314</v>
          </cell>
          <cell r="L4">
            <v>0.18</v>
          </cell>
        </row>
        <row r="5">
          <cell r="C5" t="str">
            <v>23深圳债01</v>
          </cell>
          <cell r="D5">
            <v>2305153</v>
          </cell>
          <cell r="E5" t="str">
            <v>宝安区</v>
          </cell>
          <cell r="F5" t="str">
            <v>专项债券</v>
          </cell>
          <cell r="G5" t="str">
            <v>其他自平衡专项债券</v>
          </cell>
          <cell r="H5" t="str">
            <v>2023年深圳市政府专项债券（一期）</v>
          </cell>
          <cell r="I5">
            <v>44974</v>
          </cell>
          <cell r="J5">
            <v>44977</v>
          </cell>
          <cell r="K5">
            <v>0.0314</v>
          </cell>
          <cell r="L5">
            <v>17.77</v>
          </cell>
        </row>
        <row r="6">
          <cell r="C6" t="str">
            <v>23深圳债02</v>
          </cell>
          <cell r="D6">
            <v>2305154</v>
          </cell>
          <cell r="E6" t="str">
            <v>龙岗区</v>
          </cell>
          <cell r="F6" t="str">
            <v>专项债券</v>
          </cell>
          <cell r="G6" t="str">
            <v>其他自平衡专项债券</v>
          </cell>
          <cell r="H6" t="str">
            <v>2023年深圳市政府专项债券（二期）</v>
          </cell>
          <cell r="I6">
            <v>44974</v>
          </cell>
          <cell r="J6">
            <v>44977</v>
          </cell>
          <cell r="K6">
            <v>0.0314</v>
          </cell>
          <cell r="L6">
            <v>7.13</v>
          </cell>
        </row>
        <row r="7">
          <cell r="C7" t="str">
            <v>23深圳债03</v>
          </cell>
          <cell r="D7">
            <v>2305155</v>
          </cell>
          <cell r="E7" t="str">
            <v>宝安区</v>
          </cell>
          <cell r="F7" t="str">
            <v>专项债券</v>
          </cell>
          <cell r="G7" t="str">
            <v>其他自平衡专项债券</v>
          </cell>
          <cell r="H7" t="str">
            <v>2023年深圳市政府专项债券（三期）</v>
          </cell>
          <cell r="I7">
            <v>44974</v>
          </cell>
          <cell r="J7">
            <v>44977</v>
          </cell>
          <cell r="K7">
            <v>0.0322</v>
          </cell>
          <cell r="L7">
            <v>0.13</v>
          </cell>
        </row>
        <row r="8">
          <cell r="C8" t="str">
            <v>23深圳债03</v>
          </cell>
          <cell r="D8">
            <v>2305155</v>
          </cell>
          <cell r="E8" t="str">
            <v>光明区</v>
          </cell>
          <cell r="F8" t="str">
            <v>专项债券</v>
          </cell>
          <cell r="G8" t="str">
            <v>其他自平衡专项债券</v>
          </cell>
          <cell r="H8" t="str">
            <v>2023年深圳市政府专项债券（三期）</v>
          </cell>
          <cell r="I8">
            <v>44974</v>
          </cell>
          <cell r="J8">
            <v>44977</v>
          </cell>
          <cell r="K8">
            <v>0.0322</v>
          </cell>
          <cell r="L8">
            <v>3.4</v>
          </cell>
        </row>
        <row r="9">
          <cell r="C9" t="str">
            <v>23深圳债03</v>
          </cell>
          <cell r="D9">
            <v>2305155</v>
          </cell>
          <cell r="E9" t="str">
            <v>光明区</v>
          </cell>
          <cell r="F9" t="str">
            <v>专项债券</v>
          </cell>
          <cell r="G9" t="str">
            <v>其他自平衡专项债券</v>
          </cell>
          <cell r="H9" t="str">
            <v>2023年深圳市政府专项债券（三期）</v>
          </cell>
          <cell r="I9">
            <v>44974</v>
          </cell>
          <cell r="J9">
            <v>44977</v>
          </cell>
          <cell r="K9">
            <v>0.0322</v>
          </cell>
          <cell r="L9">
            <v>0.9</v>
          </cell>
        </row>
        <row r="10">
          <cell r="C10" t="str">
            <v>23深圳债03</v>
          </cell>
          <cell r="D10">
            <v>2305155</v>
          </cell>
          <cell r="E10" t="str">
            <v>深汕特别合作区</v>
          </cell>
          <cell r="F10" t="str">
            <v>专项债券</v>
          </cell>
          <cell r="G10" t="str">
            <v>其他自平衡专项债券</v>
          </cell>
          <cell r="H10" t="str">
            <v>2023年深圳市政府专项债券（三期）</v>
          </cell>
          <cell r="I10">
            <v>44974</v>
          </cell>
          <cell r="J10">
            <v>44977</v>
          </cell>
          <cell r="K10">
            <v>0.0322</v>
          </cell>
          <cell r="L10">
            <v>0.5</v>
          </cell>
        </row>
        <row r="11">
          <cell r="C11" t="str">
            <v>23深圳债04</v>
          </cell>
          <cell r="D11">
            <v>2305156</v>
          </cell>
          <cell r="E11" t="str">
            <v>福田区</v>
          </cell>
          <cell r="F11" t="str">
            <v>专项债券</v>
          </cell>
          <cell r="G11" t="str">
            <v>其他自平衡专项债券</v>
          </cell>
          <cell r="H11" t="str">
            <v>2023年深圳市政府专项债券（四期）</v>
          </cell>
          <cell r="I11">
            <v>44974</v>
          </cell>
          <cell r="J11">
            <v>44977</v>
          </cell>
          <cell r="K11">
            <v>0.0322</v>
          </cell>
          <cell r="L11">
            <v>2.84</v>
          </cell>
        </row>
        <row r="12">
          <cell r="C12" t="str">
            <v>23深圳债04</v>
          </cell>
          <cell r="D12">
            <v>2305156</v>
          </cell>
          <cell r="E12" t="str">
            <v>罗湖区</v>
          </cell>
          <cell r="F12" t="str">
            <v>专项债券</v>
          </cell>
          <cell r="G12" t="str">
            <v>其他自平衡专项债券</v>
          </cell>
          <cell r="H12" t="str">
            <v>2023年深圳市政府专项债券（四期）</v>
          </cell>
          <cell r="I12">
            <v>44974</v>
          </cell>
          <cell r="J12">
            <v>44977</v>
          </cell>
          <cell r="K12">
            <v>0.0322</v>
          </cell>
          <cell r="L12">
            <v>3.02</v>
          </cell>
        </row>
        <row r="13">
          <cell r="C13" t="str">
            <v>23深圳债04</v>
          </cell>
          <cell r="D13">
            <v>2305156</v>
          </cell>
          <cell r="E13" t="str">
            <v>南山区</v>
          </cell>
          <cell r="F13" t="str">
            <v>专项债券</v>
          </cell>
          <cell r="G13" t="str">
            <v>其他自平衡专项债券</v>
          </cell>
          <cell r="H13" t="str">
            <v>2023年深圳市政府专项债券（四期）</v>
          </cell>
          <cell r="I13">
            <v>44974</v>
          </cell>
          <cell r="J13">
            <v>44977</v>
          </cell>
          <cell r="K13">
            <v>0.0322</v>
          </cell>
          <cell r="L13">
            <v>3</v>
          </cell>
        </row>
        <row r="14">
          <cell r="C14" t="str">
            <v>23深圳债04</v>
          </cell>
          <cell r="D14">
            <v>2305156</v>
          </cell>
          <cell r="E14" t="str">
            <v>宝安区</v>
          </cell>
          <cell r="F14" t="str">
            <v>专项债券</v>
          </cell>
          <cell r="G14" t="str">
            <v>其他自平衡专项债券</v>
          </cell>
          <cell r="H14" t="str">
            <v>2023年深圳市政府专项债券（四期）</v>
          </cell>
          <cell r="I14">
            <v>44974</v>
          </cell>
          <cell r="J14">
            <v>44977</v>
          </cell>
          <cell r="K14">
            <v>0.0322</v>
          </cell>
          <cell r="L14">
            <v>1.3</v>
          </cell>
        </row>
        <row r="15">
          <cell r="C15" t="str">
            <v>23深圳债04</v>
          </cell>
          <cell r="D15">
            <v>2305156</v>
          </cell>
          <cell r="E15" t="str">
            <v>龙华区</v>
          </cell>
          <cell r="F15" t="str">
            <v>专项债券</v>
          </cell>
          <cell r="G15" t="str">
            <v>其他自平衡专项债券</v>
          </cell>
          <cell r="H15" t="str">
            <v>2023年深圳市政府专项债券（四期）</v>
          </cell>
          <cell r="I15">
            <v>44974</v>
          </cell>
          <cell r="J15">
            <v>44977</v>
          </cell>
          <cell r="K15">
            <v>0.0322</v>
          </cell>
          <cell r="L15">
            <v>3.71</v>
          </cell>
        </row>
        <row r="16">
          <cell r="C16" t="str">
            <v>23深圳债04</v>
          </cell>
          <cell r="D16">
            <v>2305156</v>
          </cell>
          <cell r="E16" t="str">
            <v>龙华区</v>
          </cell>
          <cell r="F16" t="str">
            <v>专项债券</v>
          </cell>
          <cell r="G16" t="str">
            <v>其他自平衡专项债券</v>
          </cell>
          <cell r="H16" t="str">
            <v>2023年深圳市政府专项债券（四期）</v>
          </cell>
          <cell r="I16">
            <v>44974</v>
          </cell>
          <cell r="J16">
            <v>44977</v>
          </cell>
          <cell r="K16">
            <v>0.0322</v>
          </cell>
          <cell r="L16">
            <v>6.4</v>
          </cell>
        </row>
        <row r="17">
          <cell r="C17" t="str">
            <v>23深圳债04</v>
          </cell>
          <cell r="D17">
            <v>2305156</v>
          </cell>
          <cell r="E17" t="str">
            <v>深汕特别合作区</v>
          </cell>
          <cell r="F17" t="str">
            <v>专项债券</v>
          </cell>
          <cell r="G17" t="str">
            <v>其他自平衡专项债券</v>
          </cell>
          <cell r="H17" t="str">
            <v>2023年深圳市政府专项债券（四期）</v>
          </cell>
          <cell r="I17">
            <v>44974</v>
          </cell>
          <cell r="J17">
            <v>44977</v>
          </cell>
          <cell r="K17">
            <v>0.0322</v>
          </cell>
          <cell r="L17">
            <v>1.3</v>
          </cell>
        </row>
        <row r="18">
          <cell r="C18" t="str">
            <v>23深圳债05</v>
          </cell>
          <cell r="D18">
            <v>2305157</v>
          </cell>
          <cell r="E18" t="str">
            <v>坪山区</v>
          </cell>
          <cell r="F18" t="str">
            <v>专项债券</v>
          </cell>
          <cell r="G18" t="str">
            <v>其他自平衡专项债券</v>
          </cell>
          <cell r="H18" t="str">
            <v>2023年深圳市政府专项债券（五期）</v>
          </cell>
          <cell r="I18">
            <v>44974</v>
          </cell>
          <cell r="J18">
            <v>44977</v>
          </cell>
          <cell r="K18">
            <v>0.0322</v>
          </cell>
          <cell r="L18">
            <v>0.3</v>
          </cell>
        </row>
        <row r="19">
          <cell r="C19" t="str">
            <v>23深圳债08</v>
          </cell>
          <cell r="D19">
            <v>2305160</v>
          </cell>
          <cell r="E19" t="str">
            <v>坪山区</v>
          </cell>
          <cell r="F19" t="str">
            <v>专项债券</v>
          </cell>
          <cell r="G19" t="str">
            <v>其他自平衡专项债券</v>
          </cell>
          <cell r="H19" t="str">
            <v>2023年深圳市政府专项债券（八期）</v>
          </cell>
          <cell r="I19">
            <v>44974</v>
          </cell>
          <cell r="J19">
            <v>44977</v>
          </cell>
          <cell r="K19">
            <v>0.0299</v>
          </cell>
          <cell r="L19">
            <v>0.38</v>
          </cell>
        </row>
        <row r="20">
          <cell r="C20" t="str">
            <v>23深圳债08</v>
          </cell>
          <cell r="D20">
            <v>2305160</v>
          </cell>
          <cell r="E20" t="str">
            <v>罗湖区</v>
          </cell>
          <cell r="F20" t="str">
            <v>专项债券</v>
          </cell>
          <cell r="G20" t="str">
            <v>其他自平衡专项债券</v>
          </cell>
          <cell r="H20" t="str">
            <v>2023年深圳市政府专项债券（八期）</v>
          </cell>
          <cell r="I20">
            <v>44974</v>
          </cell>
          <cell r="J20">
            <v>44977</v>
          </cell>
          <cell r="K20">
            <v>0.0299</v>
          </cell>
          <cell r="L20">
            <v>0.39</v>
          </cell>
        </row>
        <row r="21">
          <cell r="C21" t="str">
            <v>23深圳债09</v>
          </cell>
          <cell r="D21">
            <v>2305161</v>
          </cell>
          <cell r="E21" t="str">
            <v>罗湖区</v>
          </cell>
          <cell r="F21" t="str">
            <v>专项债券</v>
          </cell>
          <cell r="G21" t="str">
            <v>其他自平衡专项债券</v>
          </cell>
          <cell r="H21" t="str">
            <v>2023年深圳市政府专项债券（九期）</v>
          </cell>
          <cell r="I21">
            <v>44974</v>
          </cell>
          <cell r="J21">
            <v>44977</v>
          </cell>
          <cell r="K21">
            <v>0.0322</v>
          </cell>
          <cell r="L21">
            <v>1.61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00"/>
  <sheetViews>
    <sheetView tabSelected="1" workbookViewId="0">
      <selection activeCell="A100" sqref="$A100:$XFD100"/>
    </sheetView>
  </sheetViews>
  <sheetFormatPr defaultColWidth="9" defaultRowHeight="12.95"/>
  <cols>
    <col min="2" max="2" width="60.104347826087" customWidth="true"/>
    <col min="3" max="4" width="11.1391304347826" customWidth="true"/>
    <col min="5" max="5" width="14.1391304347826" customWidth="true"/>
    <col min="6" max="6" width="15.2695652173913" customWidth="true"/>
    <col min="7" max="8" width="12.7652173913043" customWidth="true"/>
    <col min="9" max="9" width="20.704347826087"/>
    <col min="10" max="10" width="19.4086956521739" customWidth="true"/>
    <col min="11" max="11" width="9" hidden="true" customWidth="true"/>
  </cols>
  <sheetData>
    <row r="1" s="1" customFormat="true" ht="25" customHeight="true" spans="1:11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2"/>
    </row>
    <row r="2" s="1" customFormat="true" ht="14" customHeight="true" spans="1:11">
      <c r="A2" s="2"/>
      <c r="B2" s="2"/>
      <c r="C2" s="3"/>
      <c r="D2" s="3"/>
      <c r="E2" s="3"/>
      <c r="F2" s="3"/>
      <c r="G2" s="3"/>
      <c r="H2" s="3"/>
      <c r="I2" s="3"/>
      <c r="J2" s="11" t="s">
        <v>1</v>
      </c>
      <c r="K2" s="2"/>
    </row>
    <row r="3" ht="30.25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0.25" spans="1:10">
      <c r="A4" s="6">
        <v>1</v>
      </c>
      <c r="B4" s="7" t="s">
        <v>12</v>
      </c>
      <c r="C4" s="7" t="s">
        <v>13</v>
      </c>
      <c r="D4" s="7" t="s">
        <v>14</v>
      </c>
      <c r="E4" s="8">
        <v>43656</v>
      </c>
      <c r="F4" s="7" t="s">
        <v>15</v>
      </c>
      <c r="G4" s="9">
        <f>VLOOKUP(C4,'[1]三季度 '!$C$1:$L$200,9,0)</f>
        <v>0.0344</v>
      </c>
      <c r="H4" s="10">
        <f>VLOOKUP(C4,'[1]发行金额（3季度）'!$A$3:$E$92,2,0)</f>
        <v>3</v>
      </c>
      <c r="I4" s="12">
        <v>0</v>
      </c>
      <c r="J4" s="12">
        <v>10320000</v>
      </c>
    </row>
    <row r="5" ht="30.25" spans="1:10">
      <c r="A5" s="6">
        <v>2</v>
      </c>
      <c r="B5" s="7" t="s">
        <v>16</v>
      </c>
      <c r="C5" s="7" t="s">
        <v>17</v>
      </c>
      <c r="D5" s="7" t="s">
        <v>18</v>
      </c>
      <c r="E5" s="8">
        <v>43843</v>
      </c>
      <c r="F5" s="7" t="s">
        <v>19</v>
      </c>
      <c r="G5" s="9">
        <f>VLOOKUP(C5,'[1]三季度 '!$C$1:$L$200,9,0)</f>
        <v>0.0337</v>
      </c>
      <c r="H5" s="10">
        <f>VLOOKUP(C5,'[1]发行金额（3季度）'!$A$3:$E$92,2,0)</f>
        <v>1.85</v>
      </c>
      <c r="I5" s="12">
        <v>0</v>
      </c>
      <c r="J5" s="12">
        <v>3117250</v>
      </c>
    </row>
    <row r="6" ht="30.25" spans="1:10">
      <c r="A6" s="6">
        <v>3</v>
      </c>
      <c r="B6" s="7" t="s">
        <v>20</v>
      </c>
      <c r="C6" s="7" t="s">
        <v>21</v>
      </c>
      <c r="D6" s="7" t="s">
        <v>22</v>
      </c>
      <c r="E6" s="8">
        <v>43843</v>
      </c>
      <c r="F6" s="7" t="s">
        <v>19</v>
      </c>
      <c r="G6" s="9">
        <f>VLOOKUP(C6,'[1]三季度 '!$C$1:$L$200,9,0)</f>
        <v>0.0337</v>
      </c>
      <c r="H6" s="10">
        <f>VLOOKUP(C6,'[1]发行金额（3季度）'!$A$3:$E$92,2,0)</f>
        <v>20</v>
      </c>
      <c r="I6" s="12">
        <v>0</v>
      </c>
      <c r="J6" s="12">
        <v>23590000</v>
      </c>
    </row>
    <row r="7" ht="30.25" spans="1:10">
      <c r="A7" s="6">
        <v>4</v>
      </c>
      <c r="B7" s="7" t="s">
        <v>23</v>
      </c>
      <c r="C7" s="7" t="s">
        <v>24</v>
      </c>
      <c r="D7" s="7" t="s">
        <v>25</v>
      </c>
      <c r="E7" s="8">
        <v>43843</v>
      </c>
      <c r="F7" s="7" t="s">
        <v>19</v>
      </c>
      <c r="G7" s="9">
        <f>VLOOKUP(C7,'[1]三季度 '!$C$1:$L$200,9,0)</f>
        <v>0.0337</v>
      </c>
      <c r="H7" s="10">
        <f>VLOOKUP(C7,'[1]发行金额（3季度）'!$A$3:$E$92,2,0)</f>
        <v>16.2</v>
      </c>
      <c r="I7" s="12">
        <v>0</v>
      </c>
      <c r="J7" s="12">
        <v>23884875</v>
      </c>
    </row>
    <row r="8" ht="30.25" spans="1:10">
      <c r="A8" s="6">
        <v>5</v>
      </c>
      <c r="B8" s="7" t="s">
        <v>26</v>
      </c>
      <c r="C8" s="7" t="s">
        <v>27</v>
      </c>
      <c r="D8" s="7" t="s">
        <v>28</v>
      </c>
      <c r="E8" s="8">
        <v>43843</v>
      </c>
      <c r="F8" s="7" t="s">
        <v>19</v>
      </c>
      <c r="G8" s="9">
        <f>VLOOKUP(C8,'[1]三季度 '!$C$1:$L$200,9,0)</f>
        <v>0.0337</v>
      </c>
      <c r="H8" s="10">
        <f>VLOOKUP(C8,'[1]发行金额（3季度）'!$A$3:$E$92,2,0)</f>
        <v>2</v>
      </c>
      <c r="I8" s="12">
        <v>0</v>
      </c>
      <c r="J8" s="12">
        <v>3370000</v>
      </c>
    </row>
    <row r="9" ht="30.25" spans="1:10">
      <c r="A9" s="6">
        <v>6</v>
      </c>
      <c r="B9" s="7" t="s">
        <v>29</v>
      </c>
      <c r="C9" s="7" t="s">
        <v>30</v>
      </c>
      <c r="D9" s="7" t="s">
        <v>31</v>
      </c>
      <c r="E9" s="8">
        <v>43843</v>
      </c>
      <c r="F9" s="7" t="s">
        <v>19</v>
      </c>
      <c r="G9" s="9">
        <f>VLOOKUP(C9,'[1]三季度 '!$C$1:$L$200,9,0)</f>
        <v>0.0337</v>
      </c>
      <c r="H9" s="10">
        <f>VLOOKUP(C9,'[1]发行金额（3季度）'!$A$3:$E$92,2,0)</f>
        <v>0.5</v>
      </c>
      <c r="I9" s="12">
        <v>0</v>
      </c>
      <c r="J9" s="12">
        <v>842500</v>
      </c>
    </row>
    <row r="10" ht="30.25" spans="1:10">
      <c r="A10" s="6">
        <v>7</v>
      </c>
      <c r="B10" s="7" t="s">
        <v>32</v>
      </c>
      <c r="C10" s="7" t="s">
        <v>33</v>
      </c>
      <c r="D10" s="7" t="s">
        <v>34</v>
      </c>
      <c r="E10" s="8">
        <v>43843</v>
      </c>
      <c r="F10" s="7" t="s">
        <v>19</v>
      </c>
      <c r="G10" s="9">
        <f>VLOOKUP(C10,'[1]三季度 '!$C$1:$L$200,9,0)</f>
        <v>0.0337</v>
      </c>
      <c r="H10" s="10">
        <f>VLOOKUP(C10,'[1]发行金额（3季度）'!$A$3:$E$92,2,0)</f>
        <v>6.49</v>
      </c>
      <c r="I10" s="12">
        <v>0</v>
      </c>
      <c r="J10" s="12">
        <v>10935650</v>
      </c>
    </row>
    <row r="11" ht="30.25" spans="1:10">
      <c r="A11" s="6">
        <v>8</v>
      </c>
      <c r="B11" s="7" t="s">
        <v>35</v>
      </c>
      <c r="C11" s="7" t="s">
        <v>36</v>
      </c>
      <c r="D11" s="7" t="s">
        <v>37</v>
      </c>
      <c r="E11" s="8">
        <v>43843</v>
      </c>
      <c r="F11" s="7" t="s">
        <v>19</v>
      </c>
      <c r="G11" s="9">
        <f>VLOOKUP(C11,'[1]三季度 '!$C$1:$L$200,9,0)</f>
        <v>0.0337</v>
      </c>
      <c r="H11" s="10">
        <f>VLOOKUP(C11,'[1]发行金额（3季度）'!$A$3:$E$92,2,0)</f>
        <v>0.53</v>
      </c>
      <c r="I11" s="12">
        <v>0</v>
      </c>
      <c r="J11" s="12">
        <v>893050</v>
      </c>
    </row>
    <row r="12" ht="30.25" spans="1:10">
      <c r="A12" s="6">
        <v>9</v>
      </c>
      <c r="B12" s="7" t="s">
        <v>38</v>
      </c>
      <c r="C12" s="7" t="s">
        <v>39</v>
      </c>
      <c r="D12" s="7" t="s">
        <v>40</v>
      </c>
      <c r="E12" s="8">
        <v>43843</v>
      </c>
      <c r="F12" s="7" t="s">
        <v>19</v>
      </c>
      <c r="G12" s="9">
        <f>VLOOKUP(C12,'[1]三季度 '!$C$1:$L$200,9,0)</f>
        <v>0.0337</v>
      </c>
      <c r="H12" s="10">
        <f>VLOOKUP(C12,'[1]发行金额（3季度）'!$A$3:$E$92,2,0)</f>
        <v>4</v>
      </c>
      <c r="I12" s="12">
        <v>0</v>
      </c>
      <c r="J12" s="12">
        <v>6740000</v>
      </c>
    </row>
    <row r="13" ht="30.25" spans="1:10">
      <c r="A13" s="6">
        <v>10</v>
      </c>
      <c r="B13" s="7" t="s">
        <v>41</v>
      </c>
      <c r="C13" s="7" t="s">
        <v>42</v>
      </c>
      <c r="D13" s="7" t="s">
        <v>43</v>
      </c>
      <c r="E13" s="8">
        <v>43843</v>
      </c>
      <c r="F13" s="7" t="s">
        <v>19</v>
      </c>
      <c r="G13" s="9">
        <f>VLOOKUP(C13,'[1]三季度 '!$C$1:$L$200,9,0)</f>
        <v>0.0366</v>
      </c>
      <c r="H13" s="10">
        <f>VLOOKUP(C13,'[1]发行金额（3季度）'!$A$3:$E$92,2,0)</f>
        <v>31.5</v>
      </c>
      <c r="I13" s="12">
        <v>0</v>
      </c>
      <c r="J13" s="12">
        <v>57645000</v>
      </c>
    </row>
    <row r="14" ht="30.25" spans="1:10">
      <c r="A14" s="6">
        <v>11</v>
      </c>
      <c r="B14" s="7" t="s">
        <v>44</v>
      </c>
      <c r="C14" s="7" t="s">
        <v>45</v>
      </c>
      <c r="D14" s="7" t="s">
        <v>46</v>
      </c>
      <c r="E14" s="8">
        <v>43843</v>
      </c>
      <c r="F14" s="7" t="s">
        <v>19</v>
      </c>
      <c r="G14" s="9">
        <f>VLOOKUP(C14,'[1]三季度 '!$C$1:$L$200,9,0)</f>
        <v>0.0366</v>
      </c>
      <c r="H14" s="10">
        <f>VLOOKUP(C14,'[1]发行金额（3季度）'!$A$3:$E$92,2,0)</f>
        <v>1.4</v>
      </c>
      <c r="I14" s="12">
        <v>0</v>
      </c>
      <c r="J14" s="12">
        <v>2369850</v>
      </c>
    </row>
    <row r="15" ht="30.25" spans="1:10">
      <c r="A15" s="6">
        <v>12</v>
      </c>
      <c r="B15" s="7" t="s">
        <v>47</v>
      </c>
      <c r="C15" s="7" t="s">
        <v>48</v>
      </c>
      <c r="D15" s="7" t="s">
        <v>49</v>
      </c>
      <c r="E15" s="8">
        <v>43843</v>
      </c>
      <c r="F15" s="7" t="s">
        <v>19</v>
      </c>
      <c r="G15" s="9">
        <f>VLOOKUP(C15,'[1]三季度 '!$C$1:$L$200,9,0)</f>
        <v>0.0366</v>
      </c>
      <c r="H15" s="10">
        <f>VLOOKUP(C15,'[1]发行金额（3季度）'!$A$3:$E$92,2,0)</f>
        <v>2</v>
      </c>
      <c r="I15" s="12">
        <v>0</v>
      </c>
      <c r="J15" s="12">
        <v>3660000</v>
      </c>
    </row>
    <row r="16" ht="30.25" spans="1:10">
      <c r="A16" s="6">
        <v>13</v>
      </c>
      <c r="B16" s="7" t="s">
        <v>50</v>
      </c>
      <c r="C16" s="7" t="s">
        <v>51</v>
      </c>
      <c r="D16" s="7" t="s">
        <v>52</v>
      </c>
      <c r="E16" s="8">
        <v>43843</v>
      </c>
      <c r="F16" s="7" t="s">
        <v>19</v>
      </c>
      <c r="G16" s="9">
        <f>VLOOKUP(C16,'[1]三季度 '!$C$1:$L$200,9,0)</f>
        <v>0.0366</v>
      </c>
      <c r="H16" s="10">
        <f>VLOOKUP(C16,'[1]发行金额（3季度）'!$A$3:$E$92,2,0)</f>
        <v>3.05</v>
      </c>
      <c r="I16" s="12">
        <v>0</v>
      </c>
      <c r="J16" s="12">
        <v>5251633.35</v>
      </c>
    </row>
    <row r="17" ht="30.25" spans="1:10">
      <c r="A17" s="6">
        <v>14</v>
      </c>
      <c r="B17" s="7" t="s">
        <v>53</v>
      </c>
      <c r="C17" s="7" t="s">
        <v>54</v>
      </c>
      <c r="D17" s="7" t="s">
        <v>55</v>
      </c>
      <c r="E17" s="8">
        <v>43843</v>
      </c>
      <c r="F17" s="7" t="s">
        <v>19</v>
      </c>
      <c r="G17" s="9">
        <f>VLOOKUP(C17,'[1]三季度 '!$C$1:$L$200,9,0)</f>
        <v>0.0366</v>
      </c>
      <c r="H17" s="10">
        <f>VLOOKUP(C17,'[1]发行金额（3季度）'!$A$3:$E$92,2,0)</f>
        <v>0.68</v>
      </c>
      <c r="I17" s="12">
        <v>0</v>
      </c>
      <c r="J17" s="12">
        <v>1244400</v>
      </c>
    </row>
    <row r="18" ht="30.25" spans="1:10">
      <c r="A18" s="6">
        <v>15</v>
      </c>
      <c r="B18" s="7" t="s">
        <v>56</v>
      </c>
      <c r="C18" s="7" t="s">
        <v>57</v>
      </c>
      <c r="D18" s="7" t="s">
        <v>58</v>
      </c>
      <c r="E18" s="8">
        <v>43843</v>
      </c>
      <c r="F18" s="7" t="s">
        <v>19</v>
      </c>
      <c r="G18" s="9">
        <f>VLOOKUP(C18,'[1]三季度 '!$C$1:$L$200,9,0)</f>
        <v>0.037</v>
      </c>
      <c r="H18" s="10">
        <f>VLOOKUP(C18,'[1]发行金额（3季度）'!$A$3:$E$92,2,0)</f>
        <v>2</v>
      </c>
      <c r="I18" s="12">
        <v>0</v>
      </c>
      <c r="J18" s="12">
        <v>3700000</v>
      </c>
    </row>
    <row r="19" ht="30.25" spans="1:10">
      <c r="A19" s="6">
        <v>16</v>
      </c>
      <c r="B19" s="7" t="s">
        <v>59</v>
      </c>
      <c r="C19" s="7" t="s">
        <v>60</v>
      </c>
      <c r="D19" s="7" t="s">
        <v>61</v>
      </c>
      <c r="E19" s="8">
        <v>44411</v>
      </c>
      <c r="F19" s="7" t="s">
        <v>62</v>
      </c>
      <c r="G19" s="9">
        <f>VLOOKUP(C19,'[1]三季度 '!$C$1:$L$200,9,0)</f>
        <v>0.0312</v>
      </c>
      <c r="H19" s="10">
        <f>VLOOKUP(C19,'[1]发行金额（3季度）'!$A$3:$E$92,2,0)</f>
        <v>0.63</v>
      </c>
      <c r="I19" s="12">
        <v>0</v>
      </c>
      <c r="J19" s="12">
        <v>1965600</v>
      </c>
    </row>
    <row r="20" ht="30.25" spans="1:10">
      <c r="A20" s="6">
        <v>17</v>
      </c>
      <c r="B20" s="7" t="s">
        <v>63</v>
      </c>
      <c r="C20" s="7" t="s">
        <v>64</v>
      </c>
      <c r="D20" s="7" t="s">
        <v>65</v>
      </c>
      <c r="E20" s="8">
        <v>44411</v>
      </c>
      <c r="F20" s="7" t="s">
        <v>62</v>
      </c>
      <c r="G20" s="9">
        <f>VLOOKUP(C20,'[1]三季度 '!$C$1:$L$200,9,0)</f>
        <v>0.0312</v>
      </c>
      <c r="H20" s="10">
        <f>VLOOKUP(C20,'[1]发行金额（3季度）'!$A$3:$E$92,2,0)</f>
        <v>0.845</v>
      </c>
      <c r="I20" s="12">
        <v>0</v>
      </c>
      <c r="J20" s="12">
        <v>2636400</v>
      </c>
    </row>
    <row r="21" ht="30.25" spans="1:10">
      <c r="A21" s="6">
        <v>18</v>
      </c>
      <c r="B21" s="7" t="s">
        <v>66</v>
      </c>
      <c r="C21" s="7" t="s">
        <v>67</v>
      </c>
      <c r="D21" s="7" t="s">
        <v>68</v>
      </c>
      <c r="E21" s="8">
        <v>44411</v>
      </c>
      <c r="F21" s="7" t="s">
        <v>62</v>
      </c>
      <c r="G21" s="9">
        <f>VLOOKUP(C21,'[1]三季度 '!$C$1:$L$200,9,0)</f>
        <v>0.0312</v>
      </c>
      <c r="H21" s="10">
        <f>VLOOKUP(C21,'[1]发行金额（3季度）'!$A$3:$E$92,2,0)</f>
        <v>0.5</v>
      </c>
      <c r="I21" s="12">
        <v>0</v>
      </c>
      <c r="J21" s="12">
        <v>1560000</v>
      </c>
    </row>
    <row r="22" ht="30.25" spans="1:10">
      <c r="A22" s="6">
        <v>19</v>
      </c>
      <c r="B22" s="7" t="s">
        <v>69</v>
      </c>
      <c r="C22" s="7" t="s">
        <v>70</v>
      </c>
      <c r="D22" s="7" t="s">
        <v>71</v>
      </c>
      <c r="E22" s="8">
        <v>44411</v>
      </c>
      <c r="F22" s="7" t="s">
        <v>62</v>
      </c>
      <c r="G22" s="9">
        <f>VLOOKUP(C22,'[1]三季度 '!$C$1:$L$200,9,0)</f>
        <v>0.0313</v>
      </c>
      <c r="H22" s="10">
        <f>VLOOKUP(C22,'[1]发行金额（3季度）'!$A$3:$E$92,2,0)</f>
        <v>3</v>
      </c>
      <c r="I22" s="12">
        <v>0</v>
      </c>
      <c r="J22" s="12">
        <v>4695000</v>
      </c>
    </row>
    <row r="23" ht="30.25" spans="1:10">
      <c r="A23" s="6">
        <v>20</v>
      </c>
      <c r="B23" s="7" t="s">
        <v>72</v>
      </c>
      <c r="C23" s="7" t="s">
        <v>73</v>
      </c>
      <c r="D23" s="7" t="s">
        <v>74</v>
      </c>
      <c r="E23" s="8">
        <v>44411</v>
      </c>
      <c r="F23" s="7" t="s">
        <v>62</v>
      </c>
      <c r="G23" s="9">
        <f>VLOOKUP(C23,'[1]三季度 '!$C$1:$L$200,9,0)</f>
        <v>0.0313</v>
      </c>
      <c r="H23" s="10">
        <f>VLOOKUP(C23,'[1]发行金额（3季度）'!$A$3:$E$92,2,0)</f>
        <v>1.09</v>
      </c>
      <c r="I23" s="12">
        <v>0</v>
      </c>
      <c r="J23" s="12">
        <v>1705850</v>
      </c>
    </row>
    <row r="24" ht="30.25" spans="1:11">
      <c r="A24" s="6">
        <v>21</v>
      </c>
      <c r="B24" s="7" t="s">
        <v>75</v>
      </c>
      <c r="C24" s="7" t="s">
        <v>76</v>
      </c>
      <c r="D24" s="7" t="s">
        <v>77</v>
      </c>
      <c r="E24" s="8">
        <v>44411</v>
      </c>
      <c r="F24" s="7" t="s">
        <v>62</v>
      </c>
      <c r="G24" s="9">
        <f>VLOOKUP(C24,'[1]三季度 '!$C$1:$L$200,9,0)</f>
        <v>0.0313</v>
      </c>
      <c r="H24" s="10">
        <f>VLOOKUP(C24,'[1]发行金额（3季度）'!$A$3:$E$92,2,0)</f>
        <v>10.01</v>
      </c>
      <c r="I24" s="12">
        <v>100100000</v>
      </c>
      <c r="J24" s="12">
        <v>15665650</v>
      </c>
      <c r="K24">
        <v>1</v>
      </c>
    </row>
    <row r="25" ht="30.25" spans="1:10">
      <c r="A25" s="6">
        <v>22</v>
      </c>
      <c r="B25" s="7" t="s">
        <v>78</v>
      </c>
      <c r="C25" s="7" t="s">
        <v>79</v>
      </c>
      <c r="D25" s="7" t="s">
        <v>80</v>
      </c>
      <c r="E25" s="8">
        <v>44411</v>
      </c>
      <c r="F25" s="7" t="s">
        <v>62</v>
      </c>
      <c r="G25" s="9">
        <f>VLOOKUP(C25,'[1]三季度 '!$C$1:$L$200,9,0)</f>
        <v>0.0351</v>
      </c>
      <c r="H25" s="10">
        <f>VLOOKUP(C25,'[1]发行金额（3季度）'!$A$3:$E$92,2,0)</f>
        <v>6.91</v>
      </c>
      <c r="I25" s="12">
        <v>0</v>
      </c>
      <c r="J25" s="12">
        <v>12127050</v>
      </c>
    </row>
    <row r="26" ht="30.25" spans="1:10">
      <c r="A26" s="6">
        <v>23</v>
      </c>
      <c r="B26" s="7" t="s">
        <v>81</v>
      </c>
      <c r="C26" s="7" t="s">
        <v>82</v>
      </c>
      <c r="D26" s="7" t="s">
        <v>83</v>
      </c>
      <c r="E26" s="8">
        <v>44411</v>
      </c>
      <c r="F26" s="7" t="s">
        <v>62</v>
      </c>
      <c r="G26" s="9">
        <f>VLOOKUP(C26,'[1]三季度 '!$C$1:$L$200,9,0)</f>
        <v>0.0351</v>
      </c>
      <c r="H26" s="10">
        <f>VLOOKUP(C26,'[1]发行金额（3季度）'!$A$3:$E$92,2,0)</f>
        <v>2</v>
      </c>
      <c r="I26" s="12">
        <v>0</v>
      </c>
      <c r="J26" s="12">
        <v>3510000</v>
      </c>
    </row>
    <row r="27" ht="30.25" spans="1:10">
      <c r="A27" s="6">
        <v>24</v>
      </c>
      <c r="B27" s="7" t="s">
        <v>84</v>
      </c>
      <c r="C27" s="7" t="s">
        <v>85</v>
      </c>
      <c r="D27" s="7" t="s">
        <v>86</v>
      </c>
      <c r="E27" s="8">
        <v>44411</v>
      </c>
      <c r="F27" s="7" t="s">
        <v>62</v>
      </c>
      <c r="G27" s="9">
        <f>VLOOKUP(C27,'[1]三季度 '!$C$1:$L$200,9,0)</f>
        <v>0.0351</v>
      </c>
      <c r="H27" s="10">
        <f>VLOOKUP(C27,'[1]发行金额（3季度）'!$A$3:$E$92,2,0)</f>
        <v>0.5</v>
      </c>
      <c r="I27" s="12">
        <v>0</v>
      </c>
      <c r="J27" s="12">
        <v>877500</v>
      </c>
    </row>
    <row r="28" ht="30.25" spans="1:10">
      <c r="A28" s="6">
        <v>25</v>
      </c>
      <c r="B28" s="7" t="s">
        <v>87</v>
      </c>
      <c r="C28" s="7" t="s">
        <v>88</v>
      </c>
      <c r="D28" s="7" t="s">
        <v>89</v>
      </c>
      <c r="E28" s="8">
        <v>44411</v>
      </c>
      <c r="F28" s="7" t="s">
        <v>62</v>
      </c>
      <c r="G28" s="9">
        <f>VLOOKUP(C28,'[1]三季度 '!$C$1:$L$200,9,0)</f>
        <v>0.0351</v>
      </c>
      <c r="H28" s="10">
        <f>VLOOKUP(C28,'[1]发行金额（3季度）'!$A$3:$E$92,2,0)</f>
        <v>17.6612</v>
      </c>
      <c r="I28" s="12">
        <v>0</v>
      </c>
      <c r="J28" s="12">
        <v>30995406</v>
      </c>
    </row>
    <row r="29" ht="30.25" spans="1:10">
      <c r="A29" s="6">
        <v>26</v>
      </c>
      <c r="B29" s="7" t="s">
        <v>90</v>
      </c>
      <c r="C29" s="7" t="s">
        <v>91</v>
      </c>
      <c r="D29" s="7" t="s">
        <v>92</v>
      </c>
      <c r="E29" s="8">
        <v>44411</v>
      </c>
      <c r="F29" s="7" t="s">
        <v>62</v>
      </c>
      <c r="G29" s="9">
        <f>VLOOKUP(C29,'[1]三季度 '!$C$1:$L$200,9,0)</f>
        <v>0.0351</v>
      </c>
      <c r="H29" s="10">
        <f>VLOOKUP(C29,'[1]发行金额（3季度）'!$A$3:$E$92,2,0)</f>
        <v>18.172</v>
      </c>
      <c r="I29" s="12">
        <v>0</v>
      </c>
      <c r="J29" s="12">
        <v>31891860</v>
      </c>
    </row>
    <row r="30" ht="30.25" spans="1:10">
      <c r="A30" s="6">
        <v>27</v>
      </c>
      <c r="B30" s="7" t="s">
        <v>93</v>
      </c>
      <c r="C30" s="7" t="s">
        <v>94</v>
      </c>
      <c r="D30" s="7" t="s">
        <v>95</v>
      </c>
      <c r="E30" s="8">
        <v>44411</v>
      </c>
      <c r="F30" s="7" t="s">
        <v>62</v>
      </c>
      <c r="G30" s="9">
        <f>VLOOKUP(C30,'[1]三季度 '!$C$1:$L$200,9,0)</f>
        <v>0.0351</v>
      </c>
      <c r="H30" s="10">
        <f>VLOOKUP(C30,'[1]发行金额（3季度）'!$A$3:$E$92,2,0)</f>
        <v>0.48</v>
      </c>
      <c r="I30" s="12">
        <v>0</v>
      </c>
      <c r="J30" s="12">
        <v>842400</v>
      </c>
    </row>
    <row r="31" ht="30.25" spans="1:10">
      <c r="A31" s="6">
        <v>28</v>
      </c>
      <c r="B31" s="7" t="s">
        <v>96</v>
      </c>
      <c r="C31" s="7" t="s">
        <v>97</v>
      </c>
      <c r="D31" s="7" t="s">
        <v>98</v>
      </c>
      <c r="E31" s="8">
        <v>44411</v>
      </c>
      <c r="F31" s="7" t="s">
        <v>62</v>
      </c>
      <c r="G31" s="9">
        <f>VLOOKUP(C31,'[1]三季度 '!$C$1:$L$200,9,0)</f>
        <v>0.0351</v>
      </c>
      <c r="H31" s="10">
        <f>VLOOKUP(C31,'[1]发行金额（3季度）'!$A$3:$E$92,2,0)</f>
        <v>2</v>
      </c>
      <c r="I31" s="12">
        <v>0</v>
      </c>
      <c r="J31" s="12">
        <v>3510000</v>
      </c>
    </row>
    <row r="32" ht="30.25" spans="1:10">
      <c r="A32" s="6">
        <v>29</v>
      </c>
      <c r="B32" s="7" t="s">
        <v>99</v>
      </c>
      <c r="C32" s="7" t="s">
        <v>100</v>
      </c>
      <c r="D32" s="7" t="s">
        <v>101</v>
      </c>
      <c r="E32" s="8">
        <v>44411</v>
      </c>
      <c r="F32" s="7" t="s">
        <v>62</v>
      </c>
      <c r="G32" s="9">
        <f>VLOOKUP(C32,'[1]三季度 '!$C$1:$L$200,9,0)</f>
        <v>0.0351</v>
      </c>
      <c r="H32" s="10">
        <f>VLOOKUP(C32,'[1]发行金额（3季度）'!$A$3:$E$92,2,0)</f>
        <v>1.67</v>
      </c>
      <c r="I32" s="12">
        <v>0</v>
      </c>
      <c r="J32" s="12">
        <v>2930850</v>
      </c>
    </row>
    <row r="33" ht="30.25" spans="1:10">
      <c r="A33" s="6">
        <v>30</v>
      </c>
      <c r="B33" s="7" t="s">
        <v>102</v>
      </c>
      <c r="C33" s="7" t="s">
        <v>103</v>
      </c>
      <c r="D33" s="7" t="s">
        <v>104</v>
      </c>
      <c r="E33" s="8">
        <v>44411</v>
      </c>
      <c r="F33" s="7" t="s">
        <v>62</v>
      </c>
      <c r="G33" s="9">
        <f>VLOOKUP(C33,'[1]三季度 '!$C$1:$L$200,9,0)</f>
        <v>0.0351</v>
      </c>
      <c r="H33" s="10">
        <f>VLOOKUP(C33,'[1]发行金额（3季度）'!$A$3:$E$92,2,0)</f>
        <v>3</v>
      </c>
      <c r="I33" s="12">
        <v>0</v>
      </c>
      <c r="J33" s="12">
        <v>5265000</v>
      </c>
    </row>
    <row r="34" ht="30.25" spans="1:10">
      <c r="A34" s="6">
        <v>31</v>
      </c>
      <c r="B34" s="7" t="s">
        <v>105</v>
      </c>
      <c r="C34" s="7" t="s">
        <v>106</v>
      </c>
      <c r="D34" s="7" t="s">
        <v>107</v>
      </c>
      <c r="E34" s="8">
        <v>44411</v>
      </c>
      <c r="F34" s="7" t="s">
        <v>62</v>
      </c>
      <c r="G34" s="9">
        <f>VLOOKUP(C34,'[1]三季度 '!$C$1:$L$200,9,0)</f>
        <v>0.0351</v>
      </c>
      <c r="H34" s="10">
        <f>VLOOKUP(C34,'[1]发行金额（3季度）'!$A$3:$E$92,2,0)</f>
        <v>4.2</v>
      </c>
      <c r="I34" s="12">
        <v>0</v>
      </c>
      <c r="J34" s="12">
        <v>7371000</v>
      </c>
    </row>
    <row r="35" ht="30.25" spans="1:10">
      <c r="A35" s="6">
        <v>32</v>
      </c>
      <c r="B35" s="7" t="s">
        <v>108</v>
      </c>
      <c r="C35" s="7" t="s">
        <v>109</v>
      </c>
      <c r="D35" s="7" t="s">
        <v>110</v>
      </c>
      <c r="E35" s="8">
        <v>44411</v>
      </c>
      <c r="F35" s="7" t="s">
        <v>62</v>
      </c>
      <c r="G35" s="9">
        <f>VLOOKUP(C35,'[1]三季度 '!$C$1:$L$200,9,0)</f>
        <v>0.0351</v>
      </c>
      <c r="H35" s="10">
        <f>VLOOKUP(C35,'[1]发行金额（3季度）'!$A$3:$E$92,2,0)</f>
        <v>1.56</v>
      </c>
      <c r="I35" s="12">
        <v>0</v>
      </c>
      <c r="J35" s="12">
        <v>2737800</v>
      </c>
    </row>
    <row r="36" ht="30.25" spans="1:10">
      <c r="A36" s="6">
        <v>33</v>
      </c>
      <c r="B36" s="7" t="s">
        <v>111</v>
      </c>
      <c r="C36" s="7" t="s">
        <v>112</v>
      </c>
      <c r="D36" s="7" t="s">
        <v>113</v>
      </c>
      <c r="E36" s="8">
        <v>44411</v>
      </c>
      <c r="F36" s="7" t="s">
        <v>62</v>
      </c>
      <c r="G36" s="9">
        <f>VLOOKUP(C36,'[1]三季度 '!$C$1:$L$200,9,0)</f>
        <v>0.0351</v>
      </c>
      <c r="H36" s="10">
        <f>VLOOKUP(C36,'[1]发行金额（3季度）'!$A$3:$E$92,2,0)</f>
        <v>2.9034</v>
      </c>
      <c r="I36" s="12">
        <v>0</v>
      </c>
      <c r="J36" s="12">
        <v>5095467</v>
      </c>
    </row>
    <row r="37" ht="30.25" spans="1:10">
      <c r="A37" s="6">
        <v>34</v>
      </c>
      <c r="B37" s="7" t="s">
        <v>114</v>
      </c>
      <c r="C37" s="7" t="s">
        <v>115</v>
      </c>
      <c r="D37" s="7" t="s">
        <v>116</v>
      </c>
      <c r="E37" s="8">
        <v>44411</v>
      </c>
      <c r="F37" s="7" t="s">
        <v>62</v>
      </c>
      <c r="G37" s="9">
        <f>VLOOKUP(C37,'[1]三季度 '!$C$1:$L$200,9,0)</f>
        <v>0.0351</v>
      </c>
      <c r="H37" s="10">
        <f>VLOOKUP(C37,'[1]发行金额（3季度）'!$A$3:$E$92,2,0)</f>
        <v>0.7</v>
      </c>
      <c r="I37" s="12">
        <v>0</v>
      </c>
      <c r="J37" s="12">
        <v>1228500</v>
      </c>
    </row>
    <row r="38" ht="30.25" spans="1:10">
      <c r="A38" s="6">
        <v>35</v>
      </c>
      <c r="B38" s="7" t="s">
        <v>117</v>
      </c>
      <c r="C38" s="7" t="s">
        <v>118</v>
      </c>
      <c r="D38" s="7" t="s">
        <v>119</v>
      </c>
      <c r="E38" s="8">
        <v>44411</v>
      </c>
      <c r="F38" s="7" t="s">
        <v>62</v>
      </c>
      <c r="G38" s="9">
        <f>VLOOKUP(C38,'[1]三季度 '!$C$1:$L$200,9,0)</f>
        <v>0.0351</v>
      </c>
      <c r="H38" s="10">
        <f>VLOOKUP(C38,'[1]发行金额（3季度）'!$A$3:$E$92,2,0)</f>
        <v>9.54</v>
      </c>
      <c r="I38" s="12">
        <v>0</v>
      </c>
      <c r="J38" s="12">
        <v>16742700</v>
      </c>
    </row>
    <row r="39" ht="30.25" spans="1:10">
      <c r="A39" s="6">
        <v>36</v>
      </c>
      <c r="B39" s="7" t="s">
        <v>120</v>
      </c>
      <c r="C39" s="7" t="s">
        <v>121</v>
      </c>
      <c r="D39" s="7" t="s">
        <v>122</v>
      </c>
      <c r="E39" s="8">
        <v>44411</v>
      </c>
      <c r="F39" s="7" t="s">
        <v>62</v>
      </c>
      <c r="G39" s="9">
        <f>VLOOKUP(C39,'[1]三季度 '!$C$1:$L$200,9,0)</f>
        <v>0.0356</v>
      </c>
      <c r="H39" s="10">
        <f>VLOOKUP(C39,'[1]发行金额（3季度）'!$A$3:$E$92,2,0)</f>
        <v>1.5</v>
      </c>
      <c r="I39" s="12">
        <v>0</v>
      </c>
      <c r="J39" s="12">
        <v>2670000</v>
      </c>
    </row>
    <row r="40" ht="30.25" spans="1:10">
      <c r="A40" s="6">
        <v>37</v>
      </c>
      <c r="B40" s="7" t="s">
        <v>123</v>
      </c>
      <c r="C40" s="7" t="s">
        <v>124</v>
      </c>
      <c r="D40" s="7" t="s">
        <v>125</v>
      </c>
      <c r="E40" s="8">
        <v>44411</v>
      </c>
      <c r="F40" s="7" t="s">
        <v>62</v>
      </c>
      <c r="G40" s="9">
        <f>VLOOKUP(C40,'[1]三季度 '!$C$1:$L$200,9,0)</f>
        <v>0.0356</v>
      </c>
      <c r="H40" s="10">
        <f>VLOOKUP(C40,'[1]发行金额（3季度）'!$A$3:$E$92,2,0)</f>
        <v>12.9</v>
      </c>
      <c r="I40" s="12">
        <v>0</v>
      </c>
      <c r="J40" s="12">
        <v>22962000</v>
      </c>
    </row>
    <row r="41" ht="30.25" spans="1:10">
      <c r="A41" s="6">
        <v>38</v>
      </c>
      <c r="B41" s="7" t="s">
        <v>126</v>
      </c>
      <c r="C41" s="7" t="s">
        <v>127</v>
      </c>
      <c r="D41" s="7" t="s">
        <v>128</v>
      </c>
      <c r="E41" s="8">
        <v>44411</v>
      </c>
      <c r="F41" s="7" t="s">
        <v>62</v>
      </c>
      <c r="G41" s="9">
        <f>VLOOKUP(C41,'[1]三季度 '!$C$1:$L$200,9,0)</f>
        <v>0.0356</v>
      </c>
      <c r="H41" s="10">
        <f>VLOOKUP(C41,'[1]发行金额（3季度）'!$A$3:$E$92,2,0)</f>
        <v>5.2</v>
      </c>
      <c r="I41" s="12">
        <v>0</v>
      </c>
      <c r="J41" s="12">
        <v>9256000</v>
      </c>
    </row>
    <row r="42" ht="30.25" spans="1:10">
      <c r="A42" s="6">
        <v>39</v>
      </c>
      <c r="B42" s="7" t="s">
        <v>129</v>
      </c>
      <c r="C42" s="7" t="s">
        <v>130</v>
      </c>
      <c r="D42" s="7" t="s">
        <v>131</v>
      </c>
      <c r="E42" s="8">
        <v>44411</v>
      </c>
      <c r="F42" s="7" t="s">
        <v>62</v>
      </c>
      <c r="G42" s="9">
        <f>VLOOKUP(C42,'[1]三季度 '!$C$1:$L$200,9,0)</f>
        <v>0.0356</v>
      </c>
      <c r="H42" s="10">
        <f>VLOOKUP(C42,'[1]发行金额（3季度）'!$A$3:$E$92,2,0)</f>
        <v>9.05</v>
      </c>
      <c r="I42" s="12">
        <v>0</v>
      </c>
      <c r="J42" s="12">
        <v>16109000</v>
      </c>
    </row>
    <row r="43" ht="30.25" spans="1:10">
      <c r="A43" s="6">
        <v>40</v>
      </c>
      <c r="B43" s="7" t="s">
        <v>132</v>
      </c>
      <c r="C43" s="7" t="s">
        <v>133</v>
      </c>
      <c r="D43" s="7" t="s">
        <v>134</v>
      </c>
      <c r="E43" s="8">
        <v>44411</v>
      </c>
      <c r="F43" s="7" t="s">
        <v>62</v>
      </c>
      <c r="G43" s="9">
        <f>VLOOKUP(C43,'[1]三季度 '!$C$1:$L$200,9,0)</f>
        <v>0.0356</v>
      </c>
      <c r="H43" s="10">
        <f>VLOOKUP(C43,'[1]发行金额（3季度）'!$A$3:$E$92,2,0)</f>
        <v>20.8558</v>
      </c>
      <c r="I43" s="12">
        <v>0</v>
      </c>
      <c r="J43" s="12">
        <v>37123324</v>
      </c>
    </row>
    <row r="44" ht="30.25" spans="1:10">
      <c r="A44" s="6">
        <v>41</v>
      </c>
      <c r="B44" s="7" t="s">
        <v>135</v>
      </c>
      <c r="C44" s="7" t="s">
        <v>136</v>
      </c>
      <c r="D44" s="7" t="s">
        <v>137</v>
      </c>
      <c r="E44" s="8">
        <v>44411</v>
      </c>
      <c r="F44" s="7" t="s">
        <v>62</v>
      </c>
      <c r="G44" s="9">
        <f>VLOOKUP(C44,'[1]三季度 '!$C$1:$L$200,9,0)</f>
        <v>0.0356</v>
      </c>
      <c r="H44" s="10">
        <f>VLOOKUP(C44,'[1]发行金额（3季度）'!$A$3:$E$92,2,0)</f>
        <v>7.6</v>
      </c>
      <c r="I44" s="12">
        <v>0</v>
      </c>
      <c r="J44" s="12">
        <v>13528000</v>
      </c>
    </row>
    <row r="45" ht="30.25" spans="1:10">
      <c r="A45" s="6">
        <v>42</v>
      </c>
      <c r="B45" s="7" t="s">
        <v>138</v>
      </c>
      <c r="C45" s="7" t="s">
        <v>139</v>
      </c>
      <c r="D45" s="7" t="s">
        <v>140</v>
      </c>
      <c r="E45" s="8">
        <v>44411</v>
      </c>
      <c r="F45" s="7" t="s">
        <v>62</v>
      </c>
      <c r="G45" s="9">
        <f>VLOOKUP(C45,'[1]三季度 '!$C$1:$L$200,9,0)</f>
        <v>0.0356</v>
      </c>
      <c r="H45" s="10">
        <f>VLOOKUP(C45,'[1]发行金额（3季度）'!$A$3:$E$92,2,0)</f>
        <v>4.1356</v>
      </c>
      <c r="I45" s="12">
        <v>0</v>
      </c>
      <c r="J45" s="12">
        <v>7361368</v>
      </c>
    </row>
    <row r="46" ht="30.25" spans="1:10">
      <c r="A46" s="6">
        <v>43</v>
      </c>
      <c r="B46" s="7" t="s">
        <v>141</v>
      </c>
      <c r="C46" s="7" t="s">
        <v>142</v>
      </c>
      <c r="D46" s="7" t="s">
        <v>143</v>
      </c>
      <c r="E46" s="8">
        <v>44411</v>
      </c>
      <c r="F46" s="7" t="s">
        <v>144</v>
      </c>
      <c r="G46" s="9">
        <f>VLOOKUP(C46,'[1]三季度 '!$C$1:$L$200,9,0)</f>
        <v>0.0281</v>
      </c>
      <c r="H46" s="10">
        <f>VLOOKUP(C46,'[1]发行金额（3季度）'!$A$3:$E$92,2,0)</f>
        <v>1.8</v>
      </c>
      <c r="I46" s="12">
        <v>0</v>
      </c>
      <c r="J46" s="12">
        <v>5058000</v>
      </c>
    </row>
    <row r="47" ht="30.25" spans="1:10">
      <c r="A47" s="6">
        <v>44</v>
      </c>
      <c r="B47" s="7" t="s">
        <v>145</v>
      </c>
      <c r="C47" s="7" t="s">
        <v>146</v>
      </c>
      <c r="D47" s="7" t="s">
        <v>147</v>
      </c>
      <c r="E47" s="8">
        <v>44411</v>
      </c>
      <c r="F47" s="7" t="s">
        <v>144</v>
      </c>
      <c r="G47" s="9">
        <f>VLOOKUP(C47,'[1]三季度 '!$C$1:$L$200,9,0)</f>
        <v>0.0281</v>
      </c>
      <c r="H47" s="10">
        <f>VLOOKUP(C47,'[1]发行金额（3季度）'!$A$3:$E$92,2,0)</f>
        <v>5.16</v>
      </c>
      <c r="I47" s="12">
        <v>0</v>
      </c>
      <c r="J47" s="12">
        <v>14499600</v>
      </c>
    </row>
    <row r="48" ht="30.25" spans="1:10">
      <c r="A48" s="6">
        <v>45</v>
      </c>
      <c r="B48" s="7" t="s">
        <v>148</v>
      </c>
      <c r="C48" s="7" t="s">
        <v>149</v>
      </c>
      <c r="D48" s="7" t="s">
        <v>150</v>
      </c>
      <c r="E48" s="8">
        <v>44974</v>
      </c>
      <c r="F48" s="7" t="s">
        <v>151</v>
      </c>
      <c r="G48" s="9">
        <f>VLOOKUP(C48,'[1]23年新发债1'!$C$1:$L$21,9,0)</f>
        <v>0.0299</v>
      </c>
      <c r="H48" s="10">
        <f>VLOOKUP(C48,[1]Sheet13!$A$3:$E$22,3,0)</f>
        <v>0.77</v>
      </c>
      <c r="I48" s="12">
        <v>0</v>
      </c>
      <c r="J48" s="12">
        <v>1151150</v>
      </c>
    </row>
    <row r="49" ht="30.25" spans="1:10">
      <c r="A49" s="6">
        <v>46</v>
      </c>
      <c r="B49" s="7" t="s">
        <v>152</v>
      </c>
      <c r="C49" s="7" t="s">
        <v>153</v>
      </c>
      <c r="D49" s="7" t="s">
        <v>154</v>
      </c>
      <c r="E49" s="8">
        <v>44974</v>
      </c>
      <c r="F49" s="7" t="s">
        <v>151</v>
      </c>
      <c r="G49" s="9">
        <f>VLOOKUP(C49,'[1]23年新发债1'!$C$1:$L$21,9,0)</f>
        <v>0.0314</v>
      </c>
      <c r="H49" s="10">
        <f>VLOOKUP(C49,[1]Sheet13!$A$3:$E$22,3,0)</f>
        <v>18.6</v>
      </c>
      <c r="I49" s="12">
        <v>0</v>
      </c>
      <c r="J49" s="12">
        <v>29202000</v>
      </c>
    </row>
    <row r="50" ht="30.25" spans="1:10">
      <c r="A50" s="6">
        <v>47</v>
      </c>
      <c r="B50" s="7" t="s">
        <v>155</v>
      </c>
      <c r="C50" s="7" t="s">
        <v>156</v>
      </c>
      <c r="D50" s="7" t="s">
        <v>157</v>
      </c>
      <c r="E50" s="8">
        <v>44974</v>
      </c>
      <c r="F50" s="7" t="s">
        <v>151</v>
      </c>
      <c r="G50" s="9">
        <f>VLOOKUP(C50,'[1]23年新发债1'!$C$1:$L$21,9,0)</f>
        <v>0.0314</v>
      </c>
      <c r="H50" s="10">
        <f>VLOOKUP(C50,[1]Sheet13!$A$3:$E$22,3,0)</f>
        <v>7.13</v>
      </c>
      <c r="I50" s="12">
        <v>0</v>
      </c>
      <c r="J50" s="12">
        <v>11194100</v>
      </c>
    </row>
    <row r="51" ht="30.25" spans="1:10">
      <c r="A51" s="6">
        <v>48</v>
      </c>
      <c r="B51" s="7" t="s">
        <v>158</v>
      </c>
      <c r="C51" s="7" t="s">
        <v>159</v>
      </c>
      <c r="D51" s="7" t="s">
        <v>160</v>
      </c>
      <c r="E51" s="8">
        <v>44974</v>
      </c>
      <c r="F51" s="7" t="s">
        <v>151</v>
      </c>
      <c r="G51" s="9">
        <f>VLOOKUP(C51,'[1]23年新发债1'!$C$1:$L$21,9,0)</f>
        <v>0.0322</v>
      </c>
      <c r="H51" s="10">
        <f>VLOOKUP(C51,[1]Sheet13!$A$3:$E$22,3,0)</f>
        <v>4.93</v>
      </c>
      <c r="I51" s="12">
        <v>0</v>
      </c>
      <c r="J51" s="12">
        <v>7937300</v>
      </c>
    </row>
    <row r="52" ht="30.25" spans="1:10">
      <c r="A52" s="6">
        <v>49</v>
      </c>
      <c r="B52" s="7" t="s">
        <v>161</v>
      </c>
      <c r="C52" s="7" t="s">
        <v>162</v>
      </c>
      <c r="D52" s="7" t="s">
        <v>163</v>
      </c>
      <c r="E52" s="8">
        <v>44974</v>
      </c>
      <c r="F52" s="7" t="s">
        <v>151</v>
      </c>
      <c r="G52" s="9">
        <f>VLOOKUP(C52,'[1]23年新发债1'!$C$1:$L$21,9,0)</f>
        <v>0.0322</v>
      </c>
      <c r="H52" s="10">
        <f>VLOOKUP(C52,[1]Sheet13!$A$3:$E$22,3,0)</f>
        <v>21.57</v>
      </c>
      <c r="I52" s="12">
        <v>0</v>
      </c>
      <c r="J52" s="12">
        <v>34727700</v>
      </c>
    </row>
    <row r="53" ht="30.25" spans="1:10">
      <c r="A53" s="6">
        <v>50</v>
      </c>
      <c r="B53" s="7" t="s">
        <v>164</v>
      </c>
      <c r="C53" s="7" t="s">
        <v>165</v>
      </c>
      <c r="D53" s="7" t="s">
        <v>166</v>
      </c>
      <c r="E53" s="8">
        <v>44974</v>
      </c>
      <c r="F53" s="7" t="s">
        <v>151</v>
      </c>
      <c r="G53" s="9">
        <f>VLOOKUP(C53,'[1]23年新发债1'!$C$1:$L$21,9,0)</f>
        <v>0.0322</v>
      </c>
      <c r="H53" s="10">
        <f>VLOOKUP(C53,[1]Sheet13!$A$3:$E$22,3,0)</f>
        <v>0.3</v>
      </c>
      <c r="I53" s="12">
        <v>0</v>
      </c>
      <c r="J53" s="12">
        <v>483000</v>
      </c>
    </row>
    <row r="54" ht="30.25" spans="1:10">
      <c r="A54" s="6">
        <v>51</v>
      </c>
      <c r="B54" s="7" t="s">
        <v>167</v>
      </c>
      <c r="C54" s="7" t="s">
        <v>168</v>
      </c>
      <c r="D54" s="7" t="s">
        <v>169</v>
      </c>
      <c r="E54" s="8">
        <v>44974</v>
      </c>
      <c r="F54" s="7" t="s">
        <v>151</v>
      </c>
      <c r="G54" s="9">
        <f>VLOOKUP(C54,'[1]23年新发债1'!$C$1:$L$21,9,0)</f>
        <v>0.0322</v>
      </c>
      <c r="H54" s="10">
        <f>VLOOKUP(C54,[1]Sheet13!$A$3:$E$22,3,0)</f>
        <v>1.61</v>
      </c>
      <c r="I54" s="12">
        <v>0</v>
      </c>
      <c r="J54" s="12">
        <v>2592100</v>
      </c>
    </row>
    <row r="55" ht="30.25" spans="1:10">
      <c r="A55" s="6">
        <v>52</v>
      </c>
      <c r="B55" s="7" t="s">
        <v>170</v>
      </c>
      <c r="C55" s="7" t="s">
        <v>171</v>
      </c>
      <c r="D55" s="7" t="s">
        <v>172</v>
      </c>
      <c r="E55" s="8">
        <v>44070</v>
      </c>
      <c r="F55" s="7" t="s">
        <v>173</v>
      </c>
      <c r="G55" s="9">
        <f>VLOOKUP(C55,'[1]三季度 '!$C$1:$L$200,9,0)</f>
        <v>0.0317</v>
      </c>
      <c r="H55" s="10">
        <f>VLOOKUP(C55,'[1]发行金额（3季度）'!$A$3:$E$92,2,0)</f>
        <v>4.1</v>
      </c>
      <c r="I55" s="12">
        <v>0</v>
      </c>
      <c r="J55" s="12">
        <v>12997000</v>
      </c>
    </row>
    <row r="56" ht="30.25" spans="1:10">
      <c r="A56" s="6">
        <v>53</v>
      </c>
      <c r="B56" s="7" t="s">
        <v>174</v>
      </c>
      <c r="C56" s="7" t="s">
        <v>175</v>
      </c>
      <c r="D56" s="7" t="s">
        <v>176</v>
      </c>
      <c r="E56" s="8">
        <v>44070</v>
      </c>
      <c r="F56" s="7" t="s">
        <v>173</v>
      </c>
      <c r="G56" s="9">
        <f>VLOOKUP(C56,'[1]三季度 '!$C$1:$L$200,9,0)</f>
        <v>0.0317</v>
      </c>
      <c r="H56" s="10">
        <f>VLOOKUP(C56,'[1]发行金额（3季度）'!$A$3:$E$92,2,0)</f>
        <v>5</v>
      </c>
      <c r="I56" s="12">
        <v>0</v>
      </c>
      <c r="J56" s="12">
        <v>15850000</v>
      </c>
    </row>
    <row r="57" ht="30.25" spans="1:10">
      <c r="A57" s="6">
        <v>54</v>
      </c>
      <c r="B57" s="7" t="s">
        <v>177</v>
      </c>
      <c r="C57" s="7" t="s">
        <v>178</v>
      </c>
      <c r="D57" s="7" t="s">
        <v>179</v>
      </c>
      <c r="E57" s="8">
        <v>44070</v>
      </c>
      <c r="F57" s="7" t="s">
        <v>173</v>
      </c>
      <c r="G57" s="9">
        <f>VLOOKUP(C57,'[1]三季度 '!$C$1:$L$200,9,0)</f>
        <v>0.0317</v>
      </c>
      <c r="H57" s="10">
        <f>VLOOKUP(C57,'[1]发行金额（3季度）'!$A$3:$E$92,2,0)</f>
        <v>14</v>
      </c>
      <c r="I57" s="12">
        <v>0</v>
      </c>
      <c r="J57" s="12">
        <v>44380000</v>
      </c>
    </row>
    <row r="58" ht="30.25" spans="1:10">
      <c r="A58" s="6">
        <v>55</v>
      </c>
      <c r="B58" s="7" t="s">
        <v>180</v>
      </c>
      <c r="C58" s="7" t="s">
        <v>181</v>
      </c>
      <c r="D58" s="7" t="s">
        <v>182</v>
      </c>
      <c r="E58" s="8">
        <v>44070</v>
      </c>
      <c r="F58" s="7" t="s">
        <v>173</v>
      </c>
      <c r="G58" s="9">
        <f>VLOOKUP(C58,'[1]三季度 '!$C$1:$L$200,9,0)</f>
        <v>0.0317</v>
      </c>
      <c r="H58" s="10">
        <f>VLOOKUP(C58,'[1]发行金额（3季度）'!$A$3:$E$92,2,0)</f>
        <v>1.1</v>
      </c>
      <c r="I58" s="12">
        <v>0</v>
      </c>
      <c r="J58" s="12">
        <v>3487000</v>
      </c>
    </row>
    <row r="59" ht="30.25" spans="1:10">
      <c r="A59" s="6">
        <v>56</v>
      </c>
      <c r="B59" s="7" t="s">
        <v>183</v>
      </c>
      <c r="C59" s="7" t="s">
        <v>184</v>
      </c>
      <c r="D59" s="7" t="s">
        <v>185</v>
      </c>
      <c r="E59" s="8">
        <v>44070</v>
      </c>
      <c r="F59" s="7" t="s">
        <v>173</v>
      </c>
      <c r="G59" s="9">
        <f>VLOOKUP(C59,'[1]三季度 '!$C$1:$L$200,9,0)</f>
        <v>0.0331</v>
      </c>
      <c r="H59" s="10">
        <f>VLOOKUP(C59,'[1]发行金额（3季度）'!$A$3:$E$92,2,0)</f>
        <v>0.52</v>
      </c>
      <c r="I59" s="12">
        <v>0</v>
      </c>
      <c r="J59" s="12">
        <v>1721200</v>
      </c>
    </row>
    <row r="60" ht="30.25" spans="1:10">
      <c r="A60" s="6">
        <v>57</v>
      </c>
      <c r="B60" s="7" t="s">
        <v>186</v>
      </c>
      <c r="C60" s="7" t="s">
        <v>187</v>
      </c>
      <c r="D60" s="7" t="s">
        <v>188</v>
      </c>
      <c r="E60" s="8">
        <v>44070</v>
      </c>
      <c r="F60" s="7" t="s">
        <v>173</v>
      </c>
      <c r="G60" s="9">
        <f>VLOOKUP(C60,'[1]三季度 '!$C$1:$L$200,9,0)</f>
        <v>0.0326</v>
      </c>
      <c r="H60" s="10">
        <f>VLOOKUP(C60,'[1]发行金额（3季度）'!$A$3:$E$92,2,0)</f>
        <v>15.17</v>
      </c>
      <c r="I60" s="12">
        <v>0</v>
      </c>
      <c r="J60" s="12">
        <v>24727100</v>
      </c>
    </row>
    <row r="61" ht="30.25" spans="1:11">
      <c r="A61" s="6">
        <v>58</v>
      </c>
      <c r="B61" s="7" t="s">
        <v>189</v>
      </c>
      <c r="C61" s="7" t="s">
        <v>190</v>
      </c>
      <c r="D61" s="7" t="s">
        <v>191</v>
      </c>
      <c r="E61" s="8">
        <v>44070</v>
      </c>
      <c r="F61" s="7" t="s">
        <v>173</v>
      </c>
      <c r="G61" s="9">
        <f>VLOOKUP(C61,'[1]三季度 '!$C$1:$L$200,9,0)</f>
        <v>0.0326</v>
      </c>
      <c r="H61" s="10">
        <f>VLOOKUP(C61,'[1]发行金额（3季度）'!$A$3:$E$92,2,0)</f>
        <v>1.8</v>
      </c>
      <c r="I61" s="12">
        <v>22500000</v>
      </c>
      <c r="J61" s="12">
        <v>2934000</v>
      </c>
      <c r="K61">
        <v>2</v>
      </c>
    </row>
    <row r="62" ht="30.25" spans="1:11">
      <c r="A62" s="6">
        <v>59</v>
      </c>
      <c r="B62" s="7" t="s">
        <v>192</v>
      </c>
      <c r="C62" s="7" t="s">
        <v>193</v>
      </c>
      <c r="D62" s="7" t="s">
        <v>194</v>
      </c>
      <c r="E62" s="8">
        <v>44070</v>
      </c>
      <c r="F62" s="7" t="s">
        <v>173</v>
      </c>
      <c r="G62" s="9">
        <f>VLOOKUP(C62,'[1]三季度 '!$C$1:$L$200,9,0)</f>
        <v>0.0326</v>
      </c>
      <c r="H62" s="10">
        <f>VLOOKUP(C62,'[1]发行金额（3季度）'!$A$3:$E$92,2,0)</f>
        <v>10</v>
      </c>
      <c r="I62" s="12">
        <v>100000000</v>
      </c>
      <c r="J62" s="12">
        <v>13040000</v>
      </c>
      <c r="K62">
        <v>3</v>
      </c>
    </row>
    <row r="63" ht="30.25" spans="1:11">
      <c r="A63" s="6">
        <v>60</v>
      </c>
      <c r="B63" s="7" t="s">
        <v>195</v>
      </c>
      <c r="C63" s="7" t="s">
        <v>196</v>
      </c>
      <c r="D63" s="7" t="s">
        <v>197</v>
      </c>
      <c r="E63" s="8">
        <v>44070</v>
      </c>
      <c r="F63" s="7" t="s">
        <v>173</v>
      </c>
      <c r="G63" s="9">
        <f>VLOOKUP(C63,'[1]三季度 '!$C$1:$L$200,9,0)</f>
        <v>0.0326</v>
      </c>
      <c r="H63" s="10">
        <f>VLOOKUP(C63,'[1]发行金额（3季度）'!$A$3:$E$92,2,0)</f>
        <v>35.4</v>
      </c>
      <c r="I63" s="12">
        <v>442500000</v>
      </c>
      <c r="J63" s="12">
        <v>57702000</v>
      </c>
      <c r="K63">
        <v>4</v>
      </c>
    </row>
    <row r="64" ht="30.25" spans="1:11">
      <c r="A64" s="6">
        <v>61</v>
      </c>
      <c r="B64" s="7" t="s">
        <v>198</v>
      </c>
      <c r="C64" s="7" t="s">
        <v>199</v>
      </c>
      <c r="D64" s="7" t="s">
        <v>200</v>
      </c>
      <c r="E64" s="8">
        <v>44070</v>
      </c>
      <c r="F64" s="7" t="s">
        <v>173</v>
      </c>
      <c r="G64" s="9">
        <f>VLOOKUP(C64,'[1]三季度 '!$C$1:$L$200,9,0)</f>
        <v>0.0326</v>
      </c>
      <c r="H64" s="10">
        <f>VLOOKUP(C64,'[1]发行金额（3季度）'!$A$3:$E$92,2,0)</f>
        <v>16.98</v>
      </c>
      <c r="I64" s="12">
        <v>169800000</v>
      </c>
      <c r="J64" s="12">
        <v>24909660</v>
      </c>
      <c r="K64">
        <v>5</v>
      </c>
    </row>
    <row r="65" ht="30.25" spans="1:11">
      <c r="A65" s="6">
        <v>62</v>
      </c>
      <c r="B65" s="7" t="s">
        <v>201</v>
      </c>
      <c r="C65" s="7" t="s">
        <v>202</v>
      </c>
      <c r="D65" s="7" t="s">
        <v>203</v>
      </c>
      <c r="E65" s="8">
        <v>44070</v>
      </c>
      <c r="F65" s="7" t="s">
        <v>173</v>
      </c>
      <c r="G65" s="9">
        <f>VLOOKUP(C65,'[1]三季度 '!$C$1:$L$200,9,0)</f>
        <v>0.0326</v>
      </c>
      <c r="H65" s="10">
        <f>VLOOKUP(C65,'[1]发行金额（3季度）'!$A$3:$E$92,2,0)</f>
        <v>5.8</v>
      </c>
      <c r="I65" s="12">
        <v>58000000</v>
      </c>
      <c r="J65" s="12">
        <v>7563200</v>
      </c>
      <c r="K65">
        <v>6</v>
      </c>
    </row>
    <row r="66" ht="30.25" spans="1:10">
      <c r="A66" s="6">
        <v>63</v>
      </c>
      <c r="B66" s="7" t="s">
        <v>204</v>
      </c>
      <c r="C66" s="7" t="s">
        <v>205</v>
      </c>
      <c r="D66" s="7" t="s">
        <v>206</v>
      </c>
      <c r="E66" s="8">
        <v>44070</v>
      </c>
      <c r="F66" s="7" t="s">
        <v>173</v>
      </c>
      <c r="G66" s="9">
        <f>VLOOKUP(C66,'[1]三季度 '!$C$1:$L$200,9,0)</f>
        <v>0.0326</v>
      </c>
      <c r="H66" s="10">
        <f>VLOOKUP(C66,'[1]发行金额（3季度）'!$A$3:$E$92,2,0)</f>
        <v>2.315</v>
      </c>
      <c r="I66" s="12">
        <v>0</v>
      </c>
      <c r="J66" s="12">
        <v>3773450</v>
      </c>
    </row>
    <row r="67" ht="30.25" spans="1:10">
      <c r="A67" s="6">
        <v>64</v>
      </c>
      <c r="B67" s="7" t="s">
        <v>207</v>
      </c>
      <c r="C67" s="7" t="s">
        <v>208</v>
      </c>
      <c r="D67" s="7" t="s">
        <v>209</v>
      </c>
      <c r="E67" s="8">
        <v>44070</v>
      </c>
      <c r="F67" s="7" t="s">
        <v>173</v>
      </c>
      <c r="G67" s="9">
        <f>VLOOKUP(C67,'[1]三季度 '!$C$1:$L$200,9,0)</f>
        <v>0.0326</v>
      </c>
      <c r="H67" s="10">
        <f>VLOOKUP(C67,'[1]发行金额（3季度）'!$A$3:$E$92,2,0)</f>
        <v>2.59</v>
      </c>
      <c r="I67" s="12">
        <v>0</v>
      </c>
      <c r="J67" s="12">
        <v>4221700</v>
      </c>
    </row>
    <row r="68" ht="30.25" spans="1:10">
      <c r="A68" s="6">
        <v>65</v>
      </c>
      <c r="B68" s="7" t="s">
        <v>210</v>
      </c>
      <c r="C68" s="7" t="s">
        <v>211</v>
      </c>
      <c r="D68" s="7" t="s">
        <v>212</v>
      </c>
      <c r="E68" s="8">
        <v>44070</v>
      </c>
      <c r="F68" s="7" t="s">
        <v>173</v>
      </c>
      <c r="G68" s="9">
        <f>VLOOKUP(C68,'[1]三季度 '!$C$1:$L$200,9,0)</f>
        <v>0.0373</v>
      </c>
      <c r="H68" s="10">
        <f>VLOOKUP(C68,'[1]发行金额（3季度）'!$A$3:$E$92,2,0)</f>
        <v>7.942</v>
      </c>
      <c r="I68" s="12">
        <v>0</v>
      </c>
      <c r="J68" s="12">
        <v>14811830</v>
      </c>
    </row>
    <row r="69" ht="30.25" spans="1:10">
      <c r="A69" s="6">
        <v>66</v>
      </c>
      <c r="B69" s="7" t="s">
        <v>213</v>
      </c>
      <c r="C69" s="7" t="s">
        <v>214</v>
      </c>
      <c r="D69" s="7" t="s">
        <v>215</v>
      </c>
      <c r="E69" s="8">
        <v>44070</v>
      </c>
      <c r="F69" s="7" t="s">
        <v>173</v>
      </c>
      <c r="G69" s="9">
        <f>VLOOKUP(C69,'[1]三季度 '!$C$1:$L$200,9,0)</f>
        <v>0.0373</v>
      </c>
      <c r="H69" s="10">
        <f>VLOOKUP(C69,'[1]发行金额（3季度）'!$A$3:$E$92,2,0)</f>
        <v>19.33</v>
      </c>
      <c r="I69" s="12">
        <v>0</v>
      </c>
      <c r="J69" s="12">
        <v>36050450</v>
      </c>
    </row>
    <row r="70" ht="30.25" spans="1:10">
      <c r="A70" s="6">
        <v>67</v>
      </c>
      <c r="B70" s="7" t="s">
        <v>216</v>
      </c>
      <c r="C70" s="7" t="s">
        <v>217</v>
      </c>
      <c r="D70" s="7" t="s">
        <v>218</v>
      </c>
      <c r="E70" s="8">
        <v>44070</v>
      </c>
      <c r="F70" s="7" t="s">
        <v>173</v>
      </c>
      <c r="G70" s="9">
        <f>VLOOKUP(C70,'[1]三季度 '!$C$1:$L$200,9,0)</f>
        <v>0.0373</v>
      </c>
      <c r="H70" s="10">
        <f>VLOOKUP(C70,'[1]发行金额（3季度）'!$A$3:$E$92,2,0)</f>
        <v>0.3</v>
      </c>
      <c r="I70" s="12">
        <v>0</v>
      </c>
      <c r="J70" s="12">
        <v>559500</v>
      </c>
    </row>
    <row r="71" ht="30.25" spans="1:11">
      <c r="A71" s="6">
        <v>68</v>
      </c>
      <c r="B71" s="7" t="s">
        <v>219</v>
      </c>
      <c r="C71" s="7" t="s">
        <v>220</v>
      </c>
      <c r="D71" s="7" t="s">
        <v>221</v>
      </c>
      <c r="E71" s="8">
        <v>44070</v>
      </c>
      <c r="F71" s="7" t="s">
        <v>173</v>
      </c>
      <c r="G71" s="9">
        <f>VLOOKUP(C71,'[1]三季度 '!$C$1:$L$200,9,0)</f>
        <v>0.0373</v>
      </c>
      <c r="H71" s="10">
        <f>VLOOKUP(C71,'[1]发行金额（3季度）'!$A$3:$E$92,2,0)</f>
        <v>3.5</v>
      </c>
      <c r="I71" s="12">
        <v>24500000</v>
      </c>
      <c r="J71" s="12">
        <v>6527500</v>
      </c>
      <c r="K71">
        <v>7</v>
      </c>
    </row>
    <row r="72" ht="30.25" spans="1:10">
      <c r="A72" s="6">
        <v>69</v>
      </c>
      <c r="B72" s="7" t="s">
        <v>222</v>
      </c>
      <c r="C72" s="7" t="s">
        <v>223</v>
      </c>
      <c r="D72" s="7" t="s">
        <v>224</v>
      </c>
      <c r="E72" s="8">
        <v>44070</v>
      </c>
      <c r="F72" s="7" t="s">
        <v>173</v>
      </c>
      <c r="G72" s="9">
        <f>VLOOKUP(C72,'[1]三季度 '!$C$1:$L$200,9,0)</f>
        <v>0.0373</v>
      </c>
      <c r="H72" s="10">
        <f>VLOOKUP(C72,'[1]发行金额（3季度）'!$A$3:$E$92,2,0)</f>
        <v>17.258</v>
      </c>
      <c r="I72" s="12">
        <v>0</v>
      </c>
      <c r="J72" s="12">
        <v>32186170</v>
      </c>
    </row>
    <row r="73" ht="30.25" spans="1:10">
      <c r="A73" s="6">
        <v>70</v>
      </c>
      <c r="B73" s="7" t="s">
        <v>225</v>
      </c>
      <c r="C73" s="7" t="s">
        <v>226</v>
      </c>
      <c r="D73" s="7" t="s">
        <v>227</v>
      </c>
      <c r="E73" s="8">
        <v>44070</v>
      </c>
      <c r="F73" s="7" t="s">
        <v>173</v>
      </c>
      <c r="G73" s="9">
        <f>VLOOKUP(C73,'[1]三季度 '!$C$1:$L$200,9,0)</f>
        <v>0.0373</v>
      </c>
      <c r="H73" s="10">
        <f>VLOOKUP(C73,'[1]发行金额（3季度）'!$A$3:$E$92,2,0)</f>
        <v>4.895</v>
      </c>
      <c r="I73" s="12">
        <v>0</v>
      </c>
      <c r="J73" s="12">
        <v>9129175</v>
      </c>
    </row>
    <row r="74" ht="30.25" spans="1:10">
      <c r="A74" s="6">
        <v>71</v>
      </c>
      <c r="B74" s="7" t="s">
        <v>228</v>
      </c>
      <c r="C74" s="7" t="s">
        <v>229</v>
      </c>
      <c r="D74" s="7" t="s">
        <v>230</v>
      </c>
      <c r="E74" s="8">
        <v>44070</v>
      </c>
      <c r="F74" s="7" t="s">
        <v>173</v>
      </c>
      <c r="G74" s="9">
        <f>VLOOKUP(C74,'[1]三季度 '!$C$1:$L$200,9,0)</f>
        <v>0.0385</v>
      </c>
      <c r="H74" s="10">
        <f>VLOOKUP(C74,'[1]发行金额（3季度）'!$A$3:$E$92,2,0)</f>
        <v>5</v>
      </c>
      <c r="I74" s="12">
        <v>0</v>
      </c>
      <c r="J74" s="12">
        <v>9625000</v>
      </c>
    </row>
    <row r="75" ht="30.25" spans="1:11">
      <c r="A75" s="6">
        <v>72</v>
      </c>
      <c r="B75" s="7" t="s">
        <v>231</v>
      </c>
      <c r="C75" s="7" t="s">
        <v>232</v>
      </c>
      <c r="D75" s="7" t="s">
        <v>233</v>
      </c>
      <c r="E75" s="8">
        <v>44070</v>
      </c>
      <c r="F75" s="7" t="s">
        <v>173</v>
      </c>
      <c r="G75" s="9">
        <f>VLOOKUP(C75,'[1]三季度 '!$C$1:$L$200,9,0)</f>
        <v>0.0385</v>
      </c>
      <c r="H75" s="10">
        <f>VLOOKUP(C75,'[1]发行金额（3季度）'!$A$3:$E$92,2,0)</f>
        <v>4.3</v>
      </c>
      <c r="I75" s="12">
        <v>21500000</v>
      </c>
      <c r="J75" s="12">
        <v>7449750</v>
      </c>
      <c r="K75">
        <v>8</v>
      </c>
    </row>
    <row r="76" ht="30.25" spans="1:10">
      <c r="A76" s="6">
        <v>73</v>
      </c>
      <c r="B76" s="7" t="s">
        <v>234</v>
      </c>
      <c r="C76" s="7" t="s">
        <v>235</v>
      </c>
      <c r="D76" s="7" t="s">
        <v>236</v>
      </c>
      <c r="E76" s="8">
        <v>44070</v>
      </c>
      <c r="F76" s="7" t="s">
        <v>173</v>
      </c>
      <c r="G76" s="9">
        <f>VLOOKUP(C76,'[1]三季度 '!$C$1:$L$200,9,0)</f>
        <v>0.0385</v>
      </c>
      <c r="H76" s="10">
        <f>VLOOKUP(C76,'[1]发行金额（3季度）'!$A$3:$E$92,2,0)</f>
        <v>1.7</v>
      </c>
      <c r="I76" s="12">
        <v>0</v>
      </c>
      <c r="J76" s="12">
        <v>3272500</v>
      </c>
    </row>
    <row r="77" ht="30.25" spans="1:11">
      <c r="A77" s="6">
        <v>74</v>
      </c>
      <c r="B77" s="7" t="s">
        <v>237</v>
      </c>
      <c r="C77" s="7" t="s">
        <v>238</v>
      </c>
      <c r="D77" s="7" t="s">
        <v>239</v>
      </c>
      <c r="E77" s="8">
        <v>43354</v>
      </c>
      <c r="F77" s="7" t="s">
        <v>240</v>
      </c>
      <c r="G77" s="9">
        <f>VLOOKUP(C77,'[1]三季度 '!$C$1:$L$200,9,0)</f>
        <v>0.0383</v>
      </c>
      <c r="H77" s="10">
        <f>VLOOKUP(C77,'[1]发行金额（3季度）'!$A$3:$E$92,2,0)</f>
        <v>10</v>
      </c>
      <c r="I77" s="12">
        <v>1000000000</v>
      </c>
      <c r="J77" s="12">
        <v>38300000</v>
      </c>
      <c r="K77">
        <v>9</v>
      </c>
    </row>
    <row r="78" ht="30.25" spans="1:10">
      <c r="A78" s="6">
        <v>75</v>
      </c>
      <c r="B78" s="7" t="s">
        <v>241</v>
      </c>
      <c r="C78" s="7" t="s">
        <v>242</v>
      </c>
      <c r="D78" s="7" t="s">
        <v>243</v>
      </c>
      <c r="E78" s="8">
        <v>44642</v>
      </c>
      <c r="F78" s="7" t="s">
        <v>244</v>
      </c>
      <c r="G78" s="9">
        <f>VLOOKUP(C78,'[1]三季度 '!$C$1:$L$200,9,0)</f>
        <v>0.029</v>
      </c>
      <c r="H78" s="10">
        <f>VLOOKUP(C78,'[1]发行金额（3季度）'!$A$3:$E$92,2,0)</f>
        <v>3.06</v>
      </c>
      <c r="I78" s="12">
        <v>0</v>
      </c>
      <c r="J78" s="12">
        <v>4437000</v>
      </c>
    </row>
    <row r="79" ht="30.25" spans="1:10">
      <c r="A79" s="6">
        <v>76</v>
      </c>
      <c r="B79" s="7" t="s">
        <v>245</v>
      </c>
      <c r="C79" s="7" t="s">
        <v>246</v>
      </c>
      <c r="D79" s="7" t="s">
        <v>247</v>
      </c>
      <c r="E79" s="8">
        <v>44642</v>
      </c>
      <c r="F79" s="7" t="s">
        <v>244</v>
      </c>
      <c r="G79" s="9">
        <f>VLOOKUP(C79,'[1]三季度 '!$C$1:$L$200,9,0)</f>
        <v>0.029</v>
      </c>
      <c r="H79" s="10">
        <f>VLOOKUP(C79,'[1]发行金额（3季度）'!$A$3:$E$92,2,0)</f>
        <v>0.56</v>
      </c>
      <c r="I79" s="12">
        <v>0</v>
      </c>
      <c r="J79" s="12">
        <v>812000</v>
      </c>
    </row>
    <row r="80" ht="30.25" spans="1:10">
      <c r="A80" s="6">
        <v>77</v>
      </c>
      <c r="B80" s="7" t="s">
        <v>248</v>
      </c>
      <c r="C80" s="7" t="s">
        <v>249</v>
      </c>
      <c r="D80" s="7" t="s">
        <v>250</v>
      </c>
      <c r="E80" s="8">
        <v>44642</v>
      </c>
      <c r="F80" s="7" t="s">
        <v>244</v>
      </c>
      <c r="G80" s="9">
        <f>VLOOKUP(C80,'[1]三季度 '!$C$1:$L$200,9,0)</f>
        <v>0.0322</v>
      </c>
      <c r="H80" s="10">
        <f>VLOOKUP(C80,'[1]发行金额（3季度）'!$A$3:$E$92,2,0)</f>
        <v>4.7</v>
      </c>
      <c r="I80" s="12">
        <v>0</v>
      </c>
      <c r="J80" s="12">
        <v>7567000</v>
      </c>
    </row>
    <row r="81" ht="30.25" spans="1:10">
      <c r="A81" s="6">
        <v>78</v>
      </c>
      <c r="B81" s="7" t="s">
        <v>251</v>
      </c>
      <c r="C81" s="7" t="s">
        <v>252</v>
      </c>
      <c r="D81" s="7" t="s">
        <v>253</v>
      </c>
      <c r="E81" s="8">
        <v>44642</v>
      </c>
      <c r="F81" s="7" t="s">
        <v>244</v>
      </c>
      <c r="G81" s="9">
        <f>VLOOKUP(C81,'[1]三季度 '!$C$1:$L$200,9,0)</f>
        <v>0.0322</v>
      </c>
      <c r="H81" s="10">
        <f>VLOOKUP(C81,'[1]发行金额（3季度）'!$A$3:$E$92,2,0)</f>
        <v>47.07</v>
      </c>
      <c r="I81" s="12">
        <v>0</v>
      </c>
      <c r="J81" s="12">
        <v>75782700</v>
      </c>
    </row>
    <row r="82" ht="30.25" spans="1:10">
      <c r="A82" s="6">
        <v>79</v>
      </c>
      <c r="B82" s="7" t="s">
        <v>254</v>
      </c>
      <c r="C82" s="7" t="s">
        <v>255</v>
      </c>
      <c r="D82" s="7" t="s">
        <v>256</v>
      </c>
      <c r="E82" s="8">
        <v>44642</v>
      </c>
      <c r="F82" s="7" t="s">
        <v>244</v>
      </c>
      <c r="G82" s="9">
        <f>VLOOKUP(C82,'[1]三季度 '!$C$1:$L$200,9,0)</f>
        <v>0.0322</v>
      </c>
      <c r="H82" s="10">
        <f>VLOOKUP(C82,'[1]发行金额（3季度）'!$A$3:$E$92,2,0)</f>
        <v>19.58</v>
      </c>
      <c r="I82" s="12">
        <v>0</v>
      </c>
      <c r="J82" s="12">
        <v>31523800</v>
      </c>
    </row>
    <row r="83" ht="30.25" spans="1:10">
      <c r="A83" s="6">
        <v>80</v>
      </c>
      <c r="B83" s="7" t="s">
        <v>257</v>
      </c>
      <c r="C83" s="7" t="s">
        <v>258</v>
      </c>
      <c r="D83" s="7" t="s">
        <v>259</v>
      </c>
      <c r="E83" s="8">
        <v>44642</v>
      </c>
      <c r="F83" s="7" t="s">
        <v>244</v>
      </c>
      <c r="G83" s="9">
        <f>VLOOKUP(C83,'[1]三季度 '!$C$1:$L$200,9,0)</f>
        <v>0.0322</v>
      </c>
      <c r="H83" s="10">
        <f>VLOOKUP(C83,'[1]发行金额（3季度）'!$A$3:$E$92,2,0)</f>
        <v>3.168</v>
      </c>
      <c r="I83" s="12">
        <v>0</v>
      </c>
      <c r="J83" s="12">
        <v>5100480</v>
      </c>
    </row>
    <row r="84" ht="30.25" spans="1:10">
      <c r="A84" s="6">
        <v>81</v>
      </c>
      <c r="B84" s="7" t="s">
        <v>260</v>
      </c>
      <c r="C84" s="7" t="s">
        <v>261</v>
      </c>
      <c r="D84" s="7" t="s">
        <v>262</v>
      </c>
      <c r="E84" s="8">
        <v>44642</v>
      </c>
      <c r="F84" s="7" t="s">
        <v>244</v>
      </c>
      <c r="G84" s="9">
        <f>VLOOKUP(C84,'[1]三季度 '!$C$1:$L$200,9,0)</f>
        <v>0.0331</v>
      </c>
      <c r="H84" s="10">
        <f>VLOOKUP(C84,'[1]发行金额（3季度）'!$A$3:$E$92,2,0)</f>
        <v>31.8</v>
      </c>
      <c r="I84" s="12">
        <v>0</v>
      </c>
      <c r="J84" s="12">
        <v>52629000</v>
      </c>
    </row>
    <row r="85" ht="30.25" spans="1:10">
      <c r="A85" s="6">
        <v>82</v>
      </c>
      <c r="B85" s="7" t="s">
        <v>263</v>
      </c>
      <c r="C85" s="7" t="s">
        <v>264</v>
      </c>
      <c r="D85" s="7" t="s">
        <v>265</v>
      </c>
      <c r="E85" s="8">
        <v>44642</v>
      </c>
      <c r="F85" s="7" t="s">
        <v>244</v>
      </c>
      <c r="G85" s="9">
        <f>VLOOKUP(C85,'[1]三季度 '!$C$1:$L$200,9,0)</f>
        <v>0.0331</v>
      </c>
      <c r="H85" s="10">
        <f>VLOOKUP(C85,'[1]发行金额（3季度）'!$A$3:$E$92,2,0)</f>
        <v>54.472</v>
      </c>
      <c r="I85" s="12">
        <v>0</v>
      </c>
      <c r="J85" s="12">
        <v>90151160</v>
      </c>
    </row>
    <row r="86" ht="30.25" spans="1:10">
      <c r="A86" s="6">
        <v>83</v>
      </c>
      <c r="B86" s="7" t="s">
        <v>266</v>
      </c>
      <c r="C86" s="7" t="s">
        <v>267</v>
      </c>
      <c r="D86" s="7" t="s">
        <v>268</v>
      </c>
      <c r="E86" s="8">
        <v>44642</v>
      </c>
      <c r="F86" s="7" t="s">
        <v>244</v>
      </c>
      <c r="G86" s="9">
        <f>VLOOKUP(C86,'[1]三季度 '!$C$1:$L$200,9,0)</f>
        <v>0.0331</v>
      </c>
      <c r="H86" s="10">
        <f>VLOOKUP(C86,'[1]发行金额（3季度）'!$A$3:$E$92,2,0)</f>
        <v>12.22</v>
      </c>
      <c r="I86" s="12">
        <v>0</v>
      </c>
      <c r="J86" s="12">
        <v>20224100</v>
      </c>
    </row>
    <row r="87" ht="30.25" spans="1:10">
      <c r="A87" s="6">
        <v>84</v>
      </c>
      <c r="B87" s="7" t="s">
        <v>269</v>
      </c>
      <c r="C87" s="7" t="s">
        <v>270</v>
      </c>
      <c r="D87" s="7" t="s">
        <v>271</v>
      </c>
      <c r="E87" s="8">
        <v>44642</v>
      </c>
      <c r="F87" s="7" t="s">
        <v>244</v>
      </c>
      <c r="G87" s="9">
        <f>VLOOKUP(C87,'[1]三季度 '!$C$1:$L$200,9,0)</f>
        <v>0.0331</v>
      </c>
      <c r="H87" s="10">
        <f>VLOOKUP(C87,'[1]发行金额（3季度）'!$A$3:$E$92,2,0)</f>
        <v>7.2</v>
      </c>
      <c r="I87" s="12">
        <v>0</v>
      </c>
      <c r="J87" s="12">
        <v>11916000</v>
      </c>
    </row>
    <row r="88" ht="30.25" spans="1:10">
      <c r="A88" s="6">
        <v>85</v>
      </c>
      <c r="B88" s="7" t="s">
        <v>272</v>
      </c>
      <c r="C88" s="7" t="s">
        <v>273</v>
      </c>
      <c r="D88" s="7" t="s">
        <v>274</v>
      </c>
      <c r="E88" s="8">
        <v>44642</v>
      </c>
      <c r="F88" s="7" t="s">
        <v>244</v>
      </c>
      <c r="G88" s="9">
        <f>VLOOKUP(C88,'[1]三季度 '!$C$1:$L$200,9,0)</f>
        <v>0.0331</v>
      </c>
      <c r="H88" s="10">
        <f>VLOOKUP(C88,'[1]发行金额（3季度）'!$A$3:$E$92,2,0)</f>
        <v>5.74</v>
      </c>
      <c r="I88" s="12">
        <v>0</v>
      </c>
      <c r="J88" s="12">
        <v>9499700</v>
      </c>
    </row>
    <row r="89" ht="30.25" spans="1:10">
      <c r="A89" s="6">
        <v>86</v>
      </c>
      <c r="B89" s="7" t="s">
        <v>275</v>
      </c>
      <c r="C89" s="7" t="s">
        <v>276</v>
      </c>
      <c r="D89" s="7" t="s">
        <v>277</v>
      </c>
      <c r="E89" s="8">
        <v>44642</v>
      </c>
      <c r="F89" s="7" t="s">
        <v>244</v>
      </c>
      <c r="G89" s="9">
        <f>VLOOKUP(C89,'[1]三季度 '!$C$1:$L$200,9,0)</f>
        <v>0.0331</v>
      </c>
      <c r="H89" s="10">
        <f>VLOOKUP(C89,'[1]发行金额（3季度）'!$A$3:$E$92,2,0)</f>
        <v>12.63</v>
      </c>
      <c r="I89" s="12">
        <v>0</v>
      </c>
      <c r="J89" s="12">
        <v>20902650</v>
      </c>
    </row>
    <row r="90" ht="30.25" spans="1:10">
      <c r="A90" s="6">
        <v>87</v>
      </c>
      <c r="B90" s="7" t="s">
        <v>278</v>
      </c>
      <c r="C90" s="7" t="s">
        <v>279</v>
      </c>
      <c r="D90" s="7" t="s">
        <v>280</v>
      </c>
      <c r="E90" s="8">
        <v>43370</v>
      </c>
      <c r="F90" s="7" t="s">
        <v>281</v>
      </c>
      <c r="G90" s="9">
        <f>VLOOKUP(C90,'[1]三季度 '!$C$1:$L$200,9,0)</f>
        <v>0.0407</v>
      </c>
      <c r="H90" s="10">
        <f>VLOOKUP(C90,'[1]发行金额（3季度）'!$A$3:$E$92,2,0)</f>
        <v>4.8</v>
      </c>
      <c r="I90" s="12">
        <v>0</v>
      </c>
      <c r="J90" s="12">
        <v>9768000</v>
      </c>
    </row>
    <row r="91" ht="30.25" spans="1:10">
      <c r="A91" s="6">
        <v>88</v>
      </c>
      <c r="B91" s="7" t="s">
        <v>282</v>
      </c>
      <c r="C91" s="7" t="s">
        <v>283</v>
      </c>
      <c r="D91" s="7" t="s">
        <v>284</v>
      </c>
      <c r="E91" s="8">
        <v>43370</v>
      </c>
      <c r="F91" s="7" t="s">
        <v>281</v>
      </c>
      <c r="G91" s="9">
        <f>VLOOKUP(C91,'[1]三季度 '!$C$1:$L$200,9,0)</f>
        <v>0.0407</v>
      </c>
      <c r="H91" s="10">
        <f>VLOOKUP(C91,'[1]发行金额（3季度）'!$A$3:$E$92,2,0)</f>
        <v>5</v>
      </c>
      <c r="I91" s="12">
        <v>0</v>
      </c>
      <c r="J91" s="12">
        <v>10175000</v>
      </c>
    </row>
    <row r="92" ht="30.25" spans="1:11">
      <c r="A92" s="6">
        <v>89</v>
      </c>
      <c r="B92" s="7" t="s">
        <v>285</v>
      </c>
      <c r="C92" s="7" t="s">
        <v>286</v>
      </c>
      <c r="D92" s="7" t="s">
        <v>287</v>
      </c>
      <c r="E92" s="8">
        <v>43370</v>
      </c>
      <c r="F92" s="7" t="s">
        <v>281</v>
      </c>
      <c r="G92" s="9">
        <f>VLOOKUP(C92,'[1]三季度 '!$C$1:$L$200,9,0)</f>
        <v>0.0407</v>
      </c>
      <c r="H92" s="10">
        <f>VLOOKUP(C92,'[1]发行金额（3季度）'!$A$3:$E$92,2,0)</f>
        <v>1</v>
      </c>
      <c r="I92" s="12">
        <v>13000000</v>
      </c>
      <c r="J92" s="12">
        <v>1536425</v>
      </c>
      <c r="K92">
        <v>10</v>
      </c>
    </row>
    <row r="93" ht="30.25" spans="1:11">
      <c r="A93" s="6">
        <v>90</v>
      </c>
      <c r="B93" s="7" t="s">
        <v>288</v>
      </c>
      <c r="C93" s="7" t="s">
        <v>289</v>
      </c>
      <c r="D93" s="7" t="s">
        <v>290</v>
      </c>
      <c r="E93" s="8">
        <v>43370</v>
      </c>
      <c r="F93" s="7" t="s">
        <v>281</v>
      </c>
      <c r="G93" s="9">
        <f>VLOOKUP(C93,'[1]三季度 '!$C$1:$L$200,9,0)</f>
        <v>0.0433</v>
      </c>
      <c r="H93" s="10">
        <f>VLOOKUP(C93,'[1]发行金额（3季度）'!$A$3:$E$92,2,0)</f>
        <v>3.6</v>
      </c>
      <c r="I93" s="12">
        <v>27000000</v>
      </c>
      <c r="J93" s="12">
        <v>6624900</v>
      </c>
      <c r="K93">
        <v>11</v>
      </c>
    </row>
    <row r="94" ht="30.25" spans="1:10">
      <c r="A94" s="6">
        <v>91</v>
      </c>
      <c r="B94" s="7" t="s">
        <v>291</v>
      </c>
      <c r="C94" s="7" t="s">
        <v>292</v>
      </c>
      <c r="D94" s="7" t="s">
        <v>293</v>
      </c>
      <c r="E94" s="8">
        <v>43370</v>
      </c>
      <c r="F94" s="7" t="s">
        <v>281</v>
      </c>
      <c r="G94" s="9">
        <f>VLOOKUP(C94,'[1]三季度 '!$C$1:$L$200,9,0)</f>
        <v>0.0433</v>
      </c>
      <c r="H94" s="10">
        <f>VLOOKUP(C94,'[1]发行金额（3季度）'!$A$3:$E$92,2,0)</f>
        <v>10</v>
      </c>
      <c r="I94" s="12">
        <v>0</v>
      </c>
      <c r="J94" s="12">
        <v>21650000</v>
      </c>
    </row>
    <row r="95" ht="30.25" spans="1:10">
      <c r="A95" s="6">
        <v>92</v>
      </c>
      <c r="B95" s="7" t="s">
        <v>294</v>
      </c>
      <c r="C95" s="7" t="s">
        <v>295</v>
      </c>
      <c r="D95" s="7" t="s">
        <v>296</v>
      </c>
      <c r="E95" s="8">
        <v>43370</v>
      </c>
      <c r="F95" s="7" t="s">
        <v>281</v>
      </c>
      <c r="G95" s="9">
        <f>VLOOKUP(C95,'[1]三季度 '!$C$1:$L$200,9,0)</f>
        <v>0.0433</v>
      </c>
      <c r="H95" s="10">
        <f>VLOOKUP(C95,'[1]发行金额（3季度）'!$A$3:$E$92,2,0)</f>
        <v>15</v>
      </c>
      <c r="I95" s="12">
        <v>0</v>
      </c>
      <c r="J95" s="12">
        <v>32475000</v>
      </c>
    </row>
    <row r="96" ht="30.25" spans="1:10">
      <c r="A96" s="6">
        <v>93</v>
      </c>
      <c r="B96" s="7" t="s">
        <v>297</v>
      </c>
      <c r="C96" s="7" t="s">
        <v>298</v>
      </c>
      <c r="D96" s="7" t="s">
        <v>299</v>
      </c>
      <c r="E96" s="8">
        <v>43552</v>
      </c>
      <c r="F96" s="7" t="s">
        <v>300</v>
      </c>
      <c r="G96" s="9">
        <f>VLOOKUP(C96,'[1]三季度 '!$C$1:$L$200,9,0)</f>
        <v>0.0334</v>
      </c>
      <c r="H96" s="10">
        <f>VLOOKUP(C96,'[1]发行金额（3季度）'!$A$3:$E$92,2,0)</f>
        <v>18.5</v>
      </c>
      <c r="I96" s="12">
        <v>0</v>
      </c>
      <c r="J96" s="12">
        <v>27187600</v>
      </c>
    </row>
    <row r="97" ht="30.25" spans="1:10">
      <c r="A97" s="6">
        <v>94</v>
      </c>
      <c r="B97" s="7" t="s">
        <v>301</v>
      </c>
      <c r="C97" s="7" t="s">
        <v>302</v>
      </c>
      <c r="D97" s="7" t="s">
        <v>303</v>
      </c>
      <c r="E97" s="8">
        <v>43552</v>
      </c>
      <c r="F97" s="7" t="s">
        <v>300</v>
      </c>
      <c r="G97" s="9">
        <f>VLOOKUP(C97,'[1]三季度 '!$C$1:$L$200,9,0)</f>
        <v>0.0334</v>
      </c>
      <c r="H97" s="10">
        <f>VLOOKUP(C97,'[1]发行金额（3季度）'!$A$3:$E$92,2,0)</f>
        <v>5</v>
      </c>
      <c r="I97" s="12">
        <v>0</v>
      </c>
      <c r="J97" s="12">
        <v>8116200</v>
      </c>
    </row>
    <row r="98" ht="30.25" spans="1:10">
      <c r="A98" s="6">
        <v>95</v>
      </c>
      <c r="B98" s="7" t="s">
        <v>304</v>
      </c>
      <c r="C98" s="7" t="s">
        <v>305</v>
      </c>
      <c r="D98" s="7" t="s">
        <v>306</v>
      </c>
      <c r="E98" s="8">
        <v>43552</v>
      </c>
      <c r="F98" s="7" t="s">
        <v>300</v>
      </c>
      <c r="G98" s="9">
        <f>VLOOKUP(C98,'[1]三季度 '!$C$1:$L$200,9,0)</f>
        <v>0.0364</v>
      </c>
      <c r="H98" s="10">
        <f>VLOOKUP(C98,'[1]发行金额（3季度）'!$A$3:$E$92,2,0)</f>
        <v>7</v>
      </c>
      <c r="I98" s="12">
        <v>0</v>
      </c>
      <c r="J98" s="12">
        <v>12740000</v>
      </c>
    </row>
    <row r="99" ht="30.25" spans="1:10">
      <c r="A99" s="6">
        <v>96</v>
      </c>
      <c r="B99" s="7" t="s">
        <v>307</v>
      </c>
      <c r="C99" s="7" t="s">
        <v>308</v>
      </c>
      <c r="D99" s="7" t="s">
        <v>309</v>
      </c>
      <c r="E99" s="8">
        <v>43552</v>
      </c>
      <c r="F99" s="7" t="s">
        <v>300</v>
      </c>
      <c r="G99" s="9">
        <f>VLOOKUP(C99,'[1]三季度 '!$C$1:$L$200,9,0)</f>
        <v>0.0364</v>
      </c>
      <c r="H99" s="10">
        <f>VLOOKUP(C99,'[1]发行金额（3季度）'!$A$3:$E$92,2,0)</f>
        <v>15</v>
      </c>
      <c r="I99" s="12">
        <v>0</v>
      </c>
      <c r="J99" s="12">
        <v>27300000</v>
      </c>
    </row>
    <row r="100" ht="15.1" hidden="true" spans="9:10">
      <c r="I100" s="12">
        <f>SUM(I4:I99)</f>
        <v>1978900000</v>
      </c>
      <c r="J100" s="12">
        <f>SUM(J2:J99)</f>
        <v>1390109783.35</v>
      </c>
    </row>
  </sheetData>
  <mergeCells count="1">
    <mergeCell ref="A1:K1"/>
  </mergeCells>
  <printOptions horizontalCentered="true"/>
  <pageMargins left="0.357638888888889" right="0.357638888888889" top="0.60625" bottom="0.60625" header="0.302777777777778" footer="0.302777777777778"/>
  <pageSetup paperSize="9" scale="7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Software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gaobingrong</cp:lastModifiedBy>
  <dcterms:created xsi:type="dcterms:W3CDTF">2023-04-22T11:29:00Z</dcterms:created>
  <dcterms:modified xsi:type="dcterms:W3CDTF">2023-06-06T17:40:09Z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