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8" windowHeight="11692" activeTab="0"/>
  </bookViews>
  <sheets>
    <sheet name="深汕2023年第一次预算调整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<sst xmlns="http://schemas.openxmlformats.org/spreadsheetml/2006/main" count="47" uniqueCount="43">
  <si>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附件4</t>
  </si>
  <si>
    <t>深圳市2023年深汕特别合作区政府性基金预算调整表</t>
  </si>
  <si>
    <t>单位：万元</t>
  </si>
  <si>
    <t>总收入</t>
  </si>
  <si>
    <t>总支出</t>
  </si>
  <si>
    <t>项目</t>
  </si>
  <si>
    <t>年初预算数</t>
  </si>
  <si>
    <t>第一次预算调整增减额</t>
  </si>
  <si>
    <t>调整后
预算数</t>
  </si>
  <si>
    <t>一、政府性基金预算收入合计</t>
  </si>
  <si>
    <t>一、政府性基金预算支出合计</t>
  </si>
  <si>
    <t>（一）港口建设费收入</t>
  </si>
  <si>
    <t>（一）文化旅游体育与传媒支出</t>
  </si>
  <si>
    <t>（二）国有土地收益基金收入</t>
  </si>
  <si>
    <t>（二）社会保障和就业支出</t>
  </si>
  <si>
    <t>（三）国有土地使用权出让收入</t>
  </si>
  <si>
    <t>（三）节能环保支出</t>
  </si>
  <si>
    <t>（四）彩票公益金收入</t>
  </si>
  <si>
    <t>（四）城乡社区支出</t>
  </si>
  <si>
    <t>（五）污水处理费收入</t>
  </si>
  <si>
    <t>（五）农林水支出</t>
  </si>
  <si>
    <t>（六）彩票发行机构和彩票销售机构的业务费用</t>
  </si>
  <si>
    <t>（六）交通运输支出</t>
  </si>
  <si>
    <t>（七）其他政府性基金收入</t>
  </si>
  <si>
    <t>（七）资源勘探工业信息等支出</t>
  </si>
  <si>
    <t>（八）专项债券对应项目专项收入</t>
  </si>
  <si>
    <t>（八）其他支出</t>
  </si>
  <si>
    <t>（九）债务付息支出</t>
  </si>
  <si>
    <t>（十）债务发行费用支出</t>
  </si>
  <si>
    <t>二、转移性收入</t>
  </si>
  <si>
    <t>二、转移性支出</t>
  </si>
  <si>
    <t>（一）政府性基金转移收入</t>
  </si>
  <si>
    <t>（一）政府性基金转移支付</t>
  </si>
  <si>
    <t>（二）上年结余收入</t>
  </si>
  <si>
    <t>（二）调出资金</t>
  </si>
  <si>
    <t>（三）调入资金</t>
  </si>
  <si>
    <t>（三）年终结余</t>
  </si>
  <si>
    <t>（四）地方政府专项债务收入</t>
  </si>
  <si>
    <t>（四）地方政府专项债务还本支出</t>
  </si>
  <si>
    <t>（五）地方政府专项债务转贷收入</t>
  </si>
  <si>
    <t>（五）地方政府专项债务转贷支出</t>
  </si>
  <si>
    <t>三、政府性基金预算总收入</t>
  </si>
  <si>
    <t>三、政府性基金预算总支出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</si>
</sst>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b/>
      <sz val="20"/>
      <color indexed="8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sz val="12"/>
      <color theme="1"/>
      <name val="黑体"/>
      <family val="0"/>
    </font>
    <font>
      <b/>
      <sz val="20"/>
      <color theme="1"/>
      <name val="黑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>
      <alignment vertical="center"/>
    </xf>
    <xf numFmtId="176" fontId="36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36" fillId="0" borderId="9" xfId="0" applyNumberFormat="1" applyFont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5"/>
  <cols>
    <col min="1" max="1" width="43.421875" style="0" customWidth="1"/>
    <col min="2" max="2" width="12.57421875" style="5" customWidth="1"/>
    <col min="3" max="3" width="16.7109375" style="5" customWidth="1"/>
    <col min="4" max="4" width="13.140625" style="5" customWidth="1"/>
    <col min="5" max="5" width="40.57421875" style="5" customWidth="1"/>
    <col min="6" max="6" width="15.57421875" style="5" customWidth="1"/>
    <col min="7" max="7" width="17.140625" style="5" customWidth="1"/>
    <col min="8" max="8" width="15.8515625" style="5" customWidth="1"/>
  </cols>
  <sheetData>
    <row r="1" spans="1:8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43.5" customHeight="1">
      <c r="A2" s="8" t="s">
        <v>1</v>
      </c>
      <c r="B2" s="9"/>
      <c r="C2" s="9"/>
      <c r="D2" s="9"/>
      <c r="E2" s="9"/>
      <c r="F2" s="9"/>
      <c r="G2" s="9"/>
      <c r="H2" s="9"/>
    </row>
    <row r="3" ht="19.5" customHeight="1">
      <c r="H3" s="5" t="s">
        <v>2</v>
      </c>
    </row>
    <row r="4" spans="1:8" s="3" customFormat="1" ht="21" customHeight="1">
      <c r="A4" s="10" t="s">
        <v>3</v>
      </c>
      <c r="B4" s="11"/>
      <c r="C4" s="11"/>
      <c r="D4" s="12"/>
      <c r="E4" s="21" t="s">
        <v>4</v>
      </c>
      <c r="F4" s="11"/>
      <c r="G4" s="11"/>
      <c r="H4" s="12"/>
    </row>
    <row r="5" spans="1:8" s="4" customFormat="1" ht="31.5" customHeight="1">
      <c r="A5" s="13" t="s">
        <v>5</v>
      </c>
      <c r="B5" s="14" t="s">
        <v>6</v>
      </c>
      <c r="C5" s="14" t="s">
        <v>7</v>
      </c>
      <c r="D5" s="15" t="s">
        <v>8</v>
      </c>
      <c r="E5" s="14" t="s">
        <v>5</v>
      </c>
      <c r="F5" s="14" t="s">
        <v>6</v>
      </c>
      <c r="G5" s="14" t="s">
        <v>7</v>
      </c>
      <c r="H5" s="15" t="s">
        <v>8</v>
      </c>
    </row>
    <row r="6" spans="1:8" s="3" customFormat="1" ht="31.5" customHeight="1">
      <c r="A6" s="16" t="s">
        <v>9</v>
      </c>
      <c r="B6" s="17">
        <f>SUM(B7:B14)</f>
        <v>7588</v>
      </c>
      <c r="C6" s="17">
        <f>SUM(C7:C14)</f>
        <v>0</v>
      </c>
      <c r="D6" s="17">
        <f>B6+C6</f>
        <v>7588</v>
      </c>
      <c r="E6" s="17" t="s">
        <v>10</v>
      </c>
      <c r="F6" s="17">
        <f>SUM(F7:F16)</f>
        <v>544526</v>
      </c>
      <c r="G6" s="17">
        <f>SUM(G7:G16)</f>
        <v>19900</v>
      </c>
      <c r="H6" s="17">
        <f>F6+G6</f>
        <v>564426</v>
      </c>
    </row>
    <row r="7" spans="1:8" ht="19.5" customHeight="1">
      <c r="A7" s="18" t="s">
        <v>11</v>
      </c>
      <c r="B7" s="19"/>
      <c r="C7" s="19"/>
      <c r="D7" s="19">
        <f aca="true" t="shared" si="0" ref="D7:D25">B7+C7</f>
        <v>0</v>
      </c>
      <c r="E7" s="19" t="s">
        <v>12</v>
      </c>
      <c r="F7" s="19"/>
      <c r="G7" s="19"/>
      <c r="H7" s="19">
        <f aca="true" t="shared" si="1" ref="H6:H16">F7+G7</f>
        <v>0</v>
      </c>
    </row>
    <row r="8" spans="1:8" ht="19.5" customHeight="1">
      <c r="A8" s="18" t="s">
        <v>13</v>
      </c>
      <c r="B8" s="19"/>
      <c r="C8" s="19"/>
      <c r="D8" s="19">
        <f t="shared" si="0"/>
        <v>0</v>
      </c>
      <c r="E8" s="19" t="s">
        <v>14</v>
      </c>
      <c r="F8" s="19"/>
      <c r="G8" s="19"/>
      <c r="H8" s="19">
        <f t="shared" si="1"/>
        <v>0</v>
      </c>
    </row>
    <row r="9" spans="1:8" ht="19.5" customHeight="1">
      <c r="A9" s="18" t="s">
        <v>15</v>
      </c>
      <c r="B9" s="19">
        <v>0</v>
      </c>
      <c r="C9" s="19">
        <v>0</v>
      </c>
      <c r="D9" s="19">
        <f t="shared" si="0"/>
        <v>0</v>
      </c>
      <c r="E9" s="19" t="s">
        <v>16</v>
      </c>
      <c r="F9" s="19"/>
      <c r="G9" s="19"/>
      <c r="H9" s="19">
        <f t="shared" si="1"/>
        <v>0</v>
      </c>
    </row>
    <row r="10" spans="1:8" ht="19.5" customHeight="1">
      <c r="A10" s="18" t="s">
        <v>17</v>
      </c>
      <c r="B10" s="19"/>
      <c r="C10" s="19"/>
      <c r="D10" s="19">
        <f t="shared" si="0"/>
        <v>0</v>
      </c>
      <c r="E10" s="19" t="s">
        <v>18</v>
      </c>
      <c r="F10" s="19">
        <v>427260</v>
      </c>
      <c r="G10" s="19"/>
      <c r="H10" s="19">
        <f t="shared" si="1"/>
        <v>427260</v>
      </c>
    </row>
    <row r="11" spans="1:8" ht="19.5" customHeight="1">
      <c r="A11" s="18" t="s">
        <v>19</v>
      </c>
      <c r="B11" s="19"/>
      <c r="C11" s="19"/>
      <c r="D11" s="19">
        <f t="shared" si="0"/>
        <v>0</v>
      </c>
      <c r="E11" s="19" t="s">
        <v>20</v>
      </c>
      <c r="F11" s="19"/>
      <c r="G11" s="19"/>
      <c r="H11" s="19">
        <f t="shared" si="1"/>
        <v>0</v>
      </c>
    </row>
    <row r="12" spans="1:8" ht="19.5" customHeight="1">
      <c r="A12" s="18" t="s">
        <v>21</v>
      </c>
      <c r="B12" s="19"/>
      <c r="C12" s="19"/>
      <c r="D12" s="19">
        <f t="shared" si="0"/>
        <v>0</v>
      </c>
      <c r="E12" s="19" t="s">
        <v>22</v>
      </c>
      <c r="F12" s="19"/>
      <c r="G12" s="19"/>
      <c r="H12" s="19">
        <f t="shared" si="1"/>
        <v>0</v>
      </c>
    </row>
    <row r="13" spans="1:8" ht="19.5" customHeight="1">
      <c r="A13" s="18" t="s">
        <v>23</v>
      </c>
      <c r="B13" s="19"/>
      <c r="C13" s="19"/>
      <c r="D13" s="19">
        <f t="shared" si="0"/>
        <v>0</v>
      </c>
      <c r="E13" s="19" t="s">
        <v>24</v>
      </c>
      <c r="F13" s="19"/>
      <c r="G13" s="19">
        <v>0</v>
      </c>
      <c r="H13" s="19">
        <f t="shared" si="1"/>
        <v>0</v>
      </c>
    </row>
    <row r="14" spans="1:8" ht="19.5" customHeight="1">
      <c r="A14" s="18" t="s">
        <v>25</v>
      </c>
      <c r="B14" s="19">
        <f>7380+208</f>
        <v>7588</v>
      </c>
      <c r="C14" s="19">
        <v>0</v>
      </c>
      <c r="D14" s="19">
        <f t="shared" si="0"/>
        <v>7588</v>
      </c>
      <c r="E14" s="19" t="s">
        <v>26</v>
      </c>
      <c r="F14" s="19">
        <v>109678</v>
      </c>
      <c r="G14" s="19">
        <v>19900</v>
      </c>
      <c r="H14" s="19">
        <f t="shared" si="1"/>
        <v>129578</v>
      </c>
    </row>
    <row r="15" spans="1:8" ht="19.5" customHeight="1">
      <c r="A15" s="18"/>
      <c r="B15" s="19"/>
      <c r="C15" s="19"/>
      <c r="D15" s="19">
        <f t="shared" si="0"/>
        <v>0</v>
      </c>
      <c r="E15" s="19" t="s">
        <v>27</v>
      </c>
      <c r="F15" s="19">
        <v>7380</v>
      </c>
      <c r="G15" s="19">
        <v>0</v>
      </c>
      <c r="H15" s="19">
        <f t="shared" si="1"/>
        <v>7380</v>
      </c>
    </row>
    <row r="16" spans="1:8" ht="19.5" customHeight="1">
      <c r="A16" s="18"/>
      <c r="B16" s="19"/>
      <c r="C16" s="19"/>
      <c r="D16" s="19">
        <f t="shared" si="0"/>
        <v>0</v>
      </c>
      <c r="E16" s="19" t="s">
        <v>28</v>
      </c>
      <c r="F16" s="19">
        <v>208</v>
      </c>
      <c r="G16" s="19">
        <v>0</v>
      </c>
      <c r="H16" s="19">
        <f t="shared" si="1"/>
        <v>208</v>
      </c>
    </row>
    <row r="17" spans="1:8" s="3" customFormat="1" ht="31.5" customHeight="1">
      <c r="A17" s="16" t="s">
        <v>29</v>
      </c>
      <c r="B17" s="17">
        <f aca="true" t="shared" si="2" ref="B17:H17">SUM(B18:B22)</f>
        <v>830910</v>
      </c>
      <c r="C17" s="17">
        <f t="shared" si="2"/>
        <v>19900</v>
      </c>
      <c r="D17" s="17">
        <f t="shared" si="2"/>
        <v>850810</v>
      </c>
      <c r="E17" s="17" t="s">
        <v>30</v>
      </c>
      <c r="F17" s="17">
        <f t="shared" si="2"/>
        <v>293972</v>
      </c>
      <c r="G17" s="17">
        <f t="shared" si="2"/>
        <v>0</v>
      </c>
      <c r="H17" s="17">
        <f t="shared" si="2"/>
        <v>293972</v>
      </c>
    </row>
    <row r="18" spans="1:8" ht="19.5" customHeight="1">
      <c r="A18" s="18" t="s">
        <v>31</v>
      </c>
      <c r="B18" s="20">
        <v>695000</v>
      </c>
      <c r="C18" s="19"/>
      <c r="D18" s="19">
        <f t="shared" si="0"/>
        <v>695000</v>
      </c>
      <c r="E18" s="19" t="s">
        <v>32</v>
      </c>
      <c r="F18" s="19"/>
      <c r="G18" s="19"/>
      <c r="H18" s="19">
        <f aca="true" t="shared" si="3" ref="H18:H22">F18+G18</f>
        <v>0</v>
      </c>
    </row>
    <row r="19" spans="1:8" ht="19.5" customHeight="1">
      <c r="A19" s="18" t="s">
        <v>33</v>
      </c>
      <c r="B19" s="20">
        <v>35910</v>
      </c>
      <c r="C19" s="19"/>
      <c r="D19" s="19">
        <f t="shared" si="0"/>
        <v>35910</v>
      </c>
      <c r="E19" s="19" t="s">
        <v>34</v>
      </c>
      <c r="F19" s="22">
        <v>293972</v>
      </c>
      <c r="G19" s="19">
        <v>0</v>
      </c>
      <c r="H19" s="19">
        <f t="shared" si="3"/>
        <v>293972</v>
      </c>
    </row>
    <row r="20" spans="1:8" ht="19.5" customHeight="1">
      <c r="A20" s="18" t="s">
        <v>35</v>
      </c>
      <c r="B20" s="19"/>
      <c r="C20" s="19"/>
      <c r="D20" s="19">
        <f t="shared" si="0"/>
        <v>0</v>
      </c>
      <c r="E20" s="19" t="s">
        <v>36</v>
      </c>
      <c r="F20" s="19"/>
      <c r="G20" s="19"/>
      <c r="H20" s="19">
        <f t="shared" si="3"/>
        <v>0</v>
      </c>
    </row>
    <row r="21" spans="1:8" ht="19.5" customHeight="1">
      <c r="A21" s="18" t="s">
        <v>37</v>
      </c>
      <c r="B21" s="19"/>
      <c r="C21" s="19"/>
      <c r="D21" s="19">
        <f t="shared" si="0"/>
        <v>0</v>
      </c>
      <c r="E21" s="19" t="s">
        <v>38</v>
      </c>
      <c r="F21" s="19"/>
      <c r="G21" s="19"/>
      <c r="H21" s="19">
        <f t="shared" si="3"/>
        <v>0</v>
      </c>
    </row>
    <row r="22" spans="1:8" ht="19.5" customHeight="1">
      <c r="A22" s="18" t="s">
        <v>39</v>
      </c>
      <c r="B22" s="5">
        <v>100000</v>
      </c>
      <c r="C22" s="19">
        <v>19900</v>
      </c>
      <c r="D22" s="19">
        <f t="shared" si="0"/>
        <v>119900</v>
      </c>
      <c r="E22" s="19" t="s">
        <v>40</v>
      </c>
      <c r="F22" s="19"/>
      <c r="G22" s="19"/>
      <c r="H22" s="19">
        <f t="shared" si="3"/>
        <v>0</v>
      </c>
    </row>
    <row r="23" spans="1:8" s="3" customFormat="1" ht="31.5" customHeight="1">
      <c r="A23" s="16" t="s">
        <v>41</v>
      </c>
      <c r="B23" s="17">
        <f aca="true" t="shared" si="4" ref="B23:F23">SUM(B6,B17)</f>
        <v>838498</v>
      </c>
      <c r="C23" s="17">
        <f t="shared" si="4"/>
        <v>19900</v>
      </c>
      <c r="D23" s="17">
        <f t="shared" si="4"/>
        <v>858398</v>
      </c>
      <c r="E23" s="17" t="s">
        <v>42</v>
      </c>
      <c r="F23" s="17">
        <f aca="true" t="shared" si="5" ref="F23:H23">SUM(F6,F17)</f>
        <v>838498</v>
      </c>
      <c r="G23" s="17">
        <f t="shared" si="5"/>
        <v>19900</v>
      </c>
      <c r="H23" s="17">
        <f t="shared" si="5"/>
        <v>858398</v>
      </c>
    </row>
  </sheetData>
  <sheetProtection/>
  <mergeCells count="3">
    <mergeCell ref="A2:H2"/>
    <mergeCell ref="A4:D4"/>
    <mergeCell ref="E4:H4"/>
  </mergeCells>
  <printOptions horizontalCentered="1"/>
  <pageMargins left="0.39305555555555555" right="0.39305555555555555" top="0.5902777777777778" bottom="0.5902777777777778" header="0.3145833333333333" footer="0.3145833333333333"/>
  <pageSetup fitToHeight="0" fitToWidth="1"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hesiying</cp:lastModifiedBy>
  <dcterms:created xsi:type="dcterms:W3CDTF">2022-04-19T11:30:00Z</dcterms:created>
  <dcterms:modified xsi:type="dcterms:W3CDTF">2023-06-14T14:32:45Z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